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50" windowWidth="18195" windowHeight="11070"/>
  </bookViews>
  <sheets>
    <sheet name="Plan1" sheetId="1" r:id="rId1"/>
    <sheet name="Plan2" sheetId="2" r:id="rId2"/>
    <sheet name="Plan3" sheetId="3" r:id="rId3"/>
  </sheets>
  <calcPr calcId="124519"/>
</workbook>
</file>

<file path=xl/calcChain.xml><?xml version="1.0" encoding="utf-8"?>
<calcChain xmlns="http://schemas.openxmlformats.org/spreadsheetml/2006/main">
  <c r="E117" i="1"/>
  <c r="E119" s="1"/>
  <c r="E121" s="1"/>
  <c r="E123" s="1"/>
  <c r="E125" s="1"/>
  <c r="E127" s="1"/>
  <c r="E116"/>
  <c r="E118" s="1"/>
  <c r="E120" s="1"/>
  <c r="E122" s="1"/>
  <c r="E124" s="1"/>
  <c r="E126" s="1"/>
  <c r="E128" s="1"/>
  <c r="E100"/>
  <c r="E102" s="1"/>
  <c r="E104" s="1"/>
  <c r="E106" s="1"/>
  <c r="E108" s="1"/>
  <c r="E110" s="1"/>
  <c r="E112" s="1"/>
  <c r="E99"/>
  <c r="E101" s="1"/>
  <c r="E103" s="1"/>
  <c r="E105" s="1"/>
  <c r="E107" s="1"/>
  <c r="E109" s="1"/>
  <c r="E111" s="1"/>
  <c r="E113" s="1"/>
  <c r="E96"/>
  <c r="E71"/>
  <c r="E73" s="1"/>
  <c r="E75" s="1"/>
  <c r="E77" s="1"/>
  <c r="E79" s="1"/>
  <c r="E81" s="1"/>
  <c r="E83" s="1"/>
  <c r="E85" s="1"/>
  <c r="E87" s="1"/>
  <c r="E89" s="1"/>
  <c r="E91" s="1"/>
  <c r="E93" s="1"/>
  <c r="E70"/>
  <c r="E72" s="1"/>
  <c r="E74" s="1"/>
  <c r="E76" s="1"/>
  <c r="E78" s="1"/>
  <c r="E80" s="1"/>
  <c r="E82" s="1"/>
  <c r="E84" s="1"/>
  <c r="E86" s="1"/>
  <c r="E88" s="1"/>
  <c r="E90" s="1"/>
  <c r="E92" s="1"/>
  <c r="E94" s="1"/>
  <c r="E63"/>
  <c r="E65" s="1"/>
  <c r="E67" s="1"/>
  <c r="E62"/>
  <c r="E64" s="1"/>
  <c r="E66" s="1"/>
  <c r="E37"/>
  <c r="E39" s="1"/>
  <c r="E41" s="1"/>
  <c r="E43" s="1"/>
  <c r="E45" s="1"/>
  <c r="E47" s="1"/>
  <c r="E49" s="1"/>
  <c r="E51" s="1"/>
  <c r="E53" s="1"/>
  <c r="E55" s="1"/>
  <c r="E57" s="1"/>
  <c r="E59" s="1"/>
  <c r="E36"/>
  <c r="E38" s="1"/>
  <c r="E40" s="1"/>
  <c r="E42" s="1"/>
  <c r="E44" s="1"/>
  <c r="E46" s="1"/>
  <c r="E48" s="1"/>
  <c r="E50" s="1"/>
  <c r="E52" s="1"/>
  <c r="E54" s="1"/>
  <c r="E56" s="1"/>
  <c r="E58" s="1"/>
  <c r="E60" s="1"/>
  <c r="G2"/>
  <c r="D128"/>
  <c r="D127"/>
  <c r="D126"/>
  <c r="D125"/>
  <c r="D124"/>
  <c r="D123"/>
  <c r="D122"/>
  <c r="D121"/>
  <c r="D120"/>
  <c r="D119"/>
  <c r="D118"/>
  <c r="D117"/>
  <c r="D116"/>
  <c r="D115"/>
  <c r="D113"/>
  <c r="D112"/>
  <c r="D111"/>
  <c r="D110"/>
  <c r="D109"/>
  <c r="D108"/>
  <c r="D107"/>
  <c r="D106"/>
  <c r="D105"/>
  <c r="D104"/>
  <c r="D103"/>
  <c r="D102"/>
  <c r="D101"/>
  <c r="D100"/>
  <c r="D99"/>
  <c r="D98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E4"/>
  <c r="E6" s="1"/>
  <c r="E8" s="1"/>
  <c r="E10" s="1"/>
  <c r="E12" s="1"/>
  <c r="E14" s="1"/>
  <c r="E16" s="1"/>
  <c r="E18" s="1"/>
  <c r="E20" s="1"/>
  <c r="E22" s="1"/>
  <c r="E24" s="1"/>
  <c r="E26" s="1"/>
  <c r="E28" s="1"/>
  <c r="E30" s="1"/>
  <c r="E32" s="1"/>
  <c r="E3"/>
  <c r="E5" s="1"/>
  <c r="E7" s="1"/>
  <c r="E9" s="1"/>
  <c r="E11" s="1"/>
  <c r="E13" s="1"/>
  <c r="E15" s="1"/>
  <c r="E17" s="1"/>
  <c r="E19" s="1"/>
  <c r="E21" s="1"/>
  <c r="E23" s="1"/>
  <c r="E25" s="1"/>
  <c r="E27" s="1"/>
  <c r="E29" s="1"/>
  <c r="E31" s="1"/>
  <c r="E33" s="1"/>
  <c r="D2"/>
  <c r="F2" s="1"/>
  <c r="H2" s="1"/>
  <c r="I2" s="1"/>
  <c r="G127" l="1"/>
  <c r="F3"/>
  <c r="F5"/>
  <c r="F7"/>
  <c r="F9"/>
  <c r="F11"/>
  <c r="F13"/>
  <c r="F15"/>
  <c r="F17"/>
  <c r="F19"/>
  <c r="F21"/>
  <c r="F23"/>
  <c r="F25"/>
  <c r="F27"/>
  <c r="F29"/>
  <c r="F31"/>
  <c r="F33"/>
  <c r="F36"/>
  <c r="F38"/>
  <c r="F40"/>
  <c r="F42"/>
  <c r="F44"/>
  <c r="F46"/>
  <c r="F48"/>
  <c r="F50"/>
  <c r="F52"/>
  <c r="F54"/>
  <c r="F56"/>
  <c r="F58"/>
  <c r="F60"/>
  <c r="F62"/>
  <c r="F64"/>
  <c r="F66"/>
  <c r="F69"/>
  <c r="F73"/>
  <c r="F77"/>
  <c r="F81"/>
  <c r="F85"/>
  <c r="F89"/>
  <c r="F93"/>
  <c r="F98"/>
  <c r="F100"/>
  <c r="F102"/>
  <c r="F104"/>
  <c r="F106"/>
  <c r="F108"/>
  <c r="F110"/>
  <c r="F112"/>
  <c r="F115"/>
  <c r="F119"/>
  <c r="F127"/>
  <c r="H127" s="1"/>
  <c r="I127" s="1"/>
  <c r="G4"/>
  <c r="G6"/>
  <c r="G8"/>
  <c r="G10"/>
  <c r="G12"/>
  <c r="G14"/>
  <c r="G16"/>
  <c r="G18"/>
  <c r="G20"/>
  <c r="G22"/>
  <c r="G24"/>
  <c r="G26"/>
  <c r="G28"/>
  <c r="G30"/>
  <c r="G32"/>
  <c r="G36"/>
  <c r="G38"/>
  <c r="G40"/>
  <c r="G42"/>
  <c r="G44"/>
  <c r="G46"/>
  <c r="G48"/>
  <c r="G50"/>
  <c r="G52"/>
  <c r="G54"/>
  <c r="G56"/>
  <c r="G58"/>
  <c r="G60"/>
  <c r="G62"/>
  <c r="G64"/>
  <c r="G66"/>
  <c r="G70"/>
  <c r="G72"/>
  <c r="G74"/>
  <c r="G76"/>
  <c r="G78"/>
  <c r="G80"/>
  <c r="G82"/>
  <c r="G84"/>
  <c r="G86"/>
  <c r="G88"/>
  <c r="G90"/>
  <c r="G92"/>
  <c r="G94"/>
  <c r="G96"/>
  <c r="G98"/>
  <c r="G100"/>
  <c r="G102"/>
  <c r="G104"/>
  <c r="G106"/>
  <c r="G108"/>
  <c r="G110"/>
  <c r="G112"/>
  <c r="G116"/>
  <c r="G118"/>
  <c r="G120"/>
  <c r="G122"/>
  <c r="G124"/>
  <c r="G126"/>
  <c r="F4"/>
  <c r="F6"/>
  <c r="F8"/>
  <c r="H8" s="1"/>
  <c r="I8" s="1"/>
  <c r="F10"/>
  <c r="H10" s="1"/>
  <c r="I10" s="1"/>
  <c r="F12"/>
  <c r="H12" s="1"/>
  <c r="I12" s="1"/>
  <c r="F14"/>
  <c r="H14" s="1"/>
  <c r="I14" s="1"/>
  <c r="F16"/>
  <c r="H16" s="1"/>
  <c r="I16" s="1"/>
  <c r="F18"/>
  <c r="H18" s="1"/>
  <c r="I18" s="1"/>
  <c r="F20"/>
  <c r="H20" s="1"/>
  <c r="I20" s="1"/>
  <c r="F22"/>
  <c r="H22" s="1"/>
  <c r="I22" s="1"/>
  <c r="F24"/>
  <c r="H24" s="1"/>
  <c r="I24" s="1"/>
  <c r="F26"/>
  <c r="H26" s="1"/>
  <c r="I26" s="1"/>
  <c r="F28"/>
  <c r="H28" s="1"/>
  <c r="I28" s="1"/>
  <c r="F30"/>
  <c r="H30" s="1"/>
  <c r="I30" s="1"/>
  <c r="F32"/>
  <c r="H32" s="1"/>
  <c r="I32" s="1"/>
  <c r="F35"/>
  <c r="F37"/>
  <c r="F39"/>
  <c r="F41"/>
  <c r="F43"/>
  <c r="F45"/>
  <c r="F47"/>
  <c r="F49"/>
  <c r="F51"/>
  <c r="F53"/>
  <c r="F55"/>
  <c r="F57"/>
  <c r="F59"/>
  <c r="F63"/>
  <c r="F67"/>
  <c r="F70"/>
  <c r="F72"/>
  <c r="H72" s="1"/>
  <c r="I72" s="1"/>
  <c r="F74"/>
  <c r="F76"/>
  <c r="H76" s="1"/>
  <c r="I76" s="1"/>
  <c r="F78"/>
  <c r="F80"/>
  <c r="H80" s="1"/>
  <c r="I80" s="1"/>
  <c r="F82"/>
  <c r="F84"/>
  <c r="H84" s="1"/>
  <c r="I84" s="1"/>
  <c r="F86"/>
  <c r="F88"/>
  <c r="H88" s="1"/>
  <c r="I88" s="1"/>
  <c r="F90"/>
  <c r="F92"/>
  <c r="H92" s="1"/>
  <c r="I92" s="1"/>
  <c r="F94"/>
  <c r="F96"/>
  <c r="H96" s="1"/>
  <c r="I96" s="1"/>
  <c r="F101"/>
  <c r="F105"/>
  <c r="F109"/>
  <c r="F113"/>
  <c r="F116"/>
  <c r="F118"/>
  <c r="H118" s="1"/>
  <c r="I118" s="1"/>
  <c r="F120"/>
  <c r="F122"/>
  <c r="H122" s="1"/>
  <c r="I122" s="1"/>
  <c r="F124"/>
  <c r="F126"/>
  <c r="H126" s="1"/>
  <c r="I126" s="1"/>
  <c r="G3"/>
  <c r="G5"/>
  <c r="G7"/>
  <c r="G9"/>
  <c r="G11"/>
  <c r="G13"/>
  <c r="G15"/>
  <c r="G17"/>
  <c r="G19"/>
  <c r="G21"/>
  <c r="G23"/>
  <c r="G25"/>
  <c r="G27"/>
  <c r="G29"/>
  <c r="G31"/>
  <c r="G33"/>
  <c r="G35"/>
  <c r="G37"/>
  <c r="G39"/>
  <c r="G41"/>
  <c r="G43"/>
  <c r="G45"/>
  <c r="G47"/>
  <c r="G49"/>
  <c r="G51"/>
  <c r="G53"/>
  <c r="G55"/>
  <c r="G57"/>
  <c r="G59"/>
  <c r="G61"/>
  <c r="G65"/>
  <c r="G69"/>
  <c r="G73"/>
  <c r="G77"/>
  <c r="G81"/>
  <c r="G85"/>
  <c r="G89"/>
  <c r="G93"/>
  <c r="G99"/>
  <c r="G103"/>
  <c r="G107"/>
  <c r="G111"/>
  <c r="G115"/>
  <c r="G119"/>
  <c r="H4" l="1"/>
  <c r="I4" s="1"/>
  <c r="H33"/>
  <c r="I33" s="1"/>
  <c r="H29"/>
  <c r="I29" s="1"/>
  <c r="H25"/>
  <c r="I25" s="1"/>
  <c r="H21"/>
  <c r="I21" s="1"/>
  <c r="H17"/>
  <c r="I17" s="1"/>
  <c r="H13"/>
  <c r="I13" s="1"/>
  <c r="H59"/>
  <c r="I59" s="1"/>
  <c r="H55"/>
  <c r="I55" s="1"/>
  <c r="H51"/>
  <c r="I51" s="1"/>
  <c r="H47"/>
  <c r="I47" s="1"/>
  <c r="H43"/>
  <c r="I43" s="1"/>
  <c r="H39"/>
  <c r="I39" s="1"/>
  <c r="H35"/>
  <c r="I35" s="1"/>
  <c r="H31"/>
  <c r="I31" s="1"/>
  <c r="H27"/>
  <c r="I27" s="1"/>
  <c r="H23"/>
  <c r="I23" s="1"/>
  <c r="H19"/>
  <c r="I19" s="1"/>
  <c r="H15"/>
  <c r="I15" s="1"/>
  <c r="H11"/>
  <c r="I11" s="1"/>
  <c r="F128"/>
  <c r="G128"/>
  <c r="G123"/>
  <c r="F123"/>
  <c r="H119"/>
  <c r="I119" s="1"/>
  <c r="H115"/>
  <c r="I115" s="1"/>
  <c r="H93"/>
  <c r="I93" s="1"/>
  <c r="H89"/>
  <c r="I89" s="1"/>
  <c r="H85"/>
  <c r="I85" s="1"/>
  <c r="H81"/>
  <c r="I81" s="1"/>
  <c r="H77"/>
  <c r="I77" s="1"/>
  <c r="H73"/>
  <c r="I73" s="1"/>
  <c r="H69"/>
  <c r="I69" s="1"/>
  <c r="G125"/>
  <c r="G121"/>
  <c r="G117"/>
  <c r="G113"/>
  <c r="H113" s="1"/>
  <c r="I113" s="1"/>
  <c r="G109"/>
  <c r="H109" s="1"/>
  <c r="I109" s="1"/>
  <c r="G105"/>
  <c r="H105" s="1"/>
  <c r="I105" s="1"/>
  <c r="G101"/>
  <c r="H101" s="1"/>
  <c r="I101" s="1"/>
  <c r="G95"/>
  <c r="G91"/>
  <c r="G87"/>
  <c r="G83"/>
  <c r="G79"/>
  <c r="G75"/>
  <c r="G71"/>
  <c r="G67"/>
  <c r="H67" s="1"/>
  <c r="I67" s="1"/>
  <c r="G63"/>
  <c r="H63" s="1"/>
  <c r="I63" s="1"/>
  <c r="F111"/>
  <c r="H111" s="1"/>
  <c r="I111" s="1"/>
  <c r="F107"/>
  <c r="H107" s="1"/>
  <c r="I107" s="1"/>
  <c r="F103"/>
  <c r="H103" s="1"/>
  <c r="I103" s="1"/>
  <c r="F99"/>
  <c r="H99" s="1"/>
  <c r="I99" s="1"/>
  <c r="F65"/>
  <c r="H65" s="1"/>
  <c r="I65" s="1"/>
  <c r="F61"/>
  <c r="H61" s="1"/>
  <c r="I61" s="1"/>
  <c r="H57"/>
  <c r="I57" s="1"/>
  <c r="H53"/>
  <c r="I53" s="1"/>
  <c r="H49"/>
  <c r="I49" s="1"/>
  <c r="H45"/>
  <c r="I45" s="1"/>
  <c r="H41"/>
  <c r="I41" s="1"/>
  <c r="H37"/>
  <c r="I37" s="1"/>
  <c r="F125"/>
  <c r="H125" s="1"/>
  <c r="I125" s="1"/>
  <c r="F121"/>
  <c r="H121" s="1"/>
  <c r="I121" s="1"/>
  <c r="F117"/>
  <c r="H117" s="1"/>
  <c r="I117" s="1"/>
  <c r="F95"/>
  <c r="H95" s="1"/>
  <c r="I95" s="1"/>
  <c r="F91"/>
  <c r="H91" s="1"/>
  <c r="I91" s="1"/>
  <c r="F87"/>
  <c r="H87" s="1"/>
  <c r="I87" s="1"/>
  <c r="F83"/>
  <c r="H83" s="1"/>
  <c r="I83" s="1"/>
  <c r="F79"/>
  <c r="H79" s="1"/>
  <c r="I79" s="1"/>
  <c r="F75"/>
  <c r="H75" s="1"/>
  <c r="I75" s="1"/>
  <c r="F71"/>
  <c r="H71" s="1"/>
  <c r="I71" s="1"/>
  <c r="H124"/>
  <c r="I124" s="1"/>
  <c r="H120"/>
  <c r="I120" s="1"/>
  <c r="H116"/>
  <c r="I116" s="1"/>
  <c r="H94"/>
  <c r="I94" s="1"/>
  <c r="H90"/>
  <c r="I90" s="1"/>
  <c r="H86"/>
  <c r="I86" s="1"/>
  <c r="H82"/>
  <c r="I82" s="1"/>
  <c r="H78"/>
  <c r="I78" s="1"/>
  <c r="H74"/>
  <c r="I74" s="1"/>
  <c r="H70"/>
  <c r="I70" s="1"/>
  <c r="H112"/>
  <c r="I112" s="1"/>
  <c r="H108"/>
  <c r="I108" s="1"/>
  <c r="H104"/>
  <c r="I104" s="1"/>
  <c r="H100"/>
  <c r="I100" s="1"/>
  <c r="H66"/>
  <c r="I66" s="1"/>
  <c r="H62"/>
  <c r="I62" s="1"/>
  <c r="H58"/>
  <c r="I58" s="1"/>
  <c r="H54"/>
  <c r="I54" s="1"/>
  <c r="H50"/>
  <c r="I50" s="1"/>
  <c r="H46"/>
  <c r="I46" s="1"/>
  <c r="H42"/>
  <c r="I42" s="1"/>
  <c r="H38"/>
  <c r="I38" s="1"/>
  <c r="H110"/>
  <c r="I110" s="1"/>
  <c r="H106"/>
  <c r="I106" s="1"/>
  <c r="H102"/>
  <c r="I102" s="1"/>
  <c r="H98"/>
  <c r="I98" s="1"/>
  <c r="H64"/>
  <c r="I64" s="1"/>
  <c r="H60"/>
  <c r="I60" s="1"/>
  <c r="H56"/>
  <c r="I56" s="1"/>
  <c r="H52"/>
  <c r="I52" s="1"/>
  <c r="H48"/>
  <c r="I48" s="1"/>
  <c r="H44"/>
  <c r="I44" s="1"/>
  <c r="H40"/>
  <c r="I40" s="1"/>
  <c r="H36"/>
  <c r="I36" s="1"/>
  <c r="H6"/>
  <c r="I6" s="1"/>
  <c r="H7"/>
  <c r="I7" s="1"/>
  <c r="H3"/>
  <c r="I3" s="1"/>
  <c r="H9"/>
  <c r="I9" s="1"/>
  <c r="H5"/>
  <c r="I5" s="1"/>
  <c r="H123" l="1"/>
  <c r="I123" s="1"/>
  <c r="H128"/>
  <c r="I128" s="1"/>
</calcChain>
</file>

<file path=xl/sharedStrings.xml><?xml version="1.0" encoding="utf-8"?>
<sst xmlns="http://schemas.openxmlformats.org/spreadsheetml/2006/main" count="26" uniqueCount="14">
  <si>
    <t>Quadra</t>
  </si>
  <si>
    <t>Lote</t>
  </si>
  <si>
    <t>A</t>
  </si>
  <si>
    <t>Área total em m²</t>
  </si>
  <si>
    <t>B</t>
  </si>
  <si>
    <t>C</t>
  </si>
  <si>
    <t>D</t>
  </si>
  <si>
    <t>E</t>
  </si>
  <si>
    <t>Valor do terreno UFESP</t>
  </si>
  <si>
    <t>Valor do terreno em reais</t>
  </si>
  <si>
    <t>entrada mínima 600 UFESP´S</t>
  </si>
  <si>
    <t xml:space="preserve">Saldo R$ </t>
  </si>
  <si>
    <t>Parcelamento máximo 120 X</t>
  </si>
  <si>
    <t>UFESP 2019 R$ 26,53</t>
  </si>
</sst>
</file>

<file path=xl/styles.xml><?xml version="1.0" encoding="utf-8"?>
<styleSheet xmlns="http://schemas.openxmlformats.org/spreadsheetml/2006/main">
  <numFmts count="1">
    <numFmt numFmtId="164" formatCode="&quot;R$&quot;\ #,##0.00"/>
  </numFmts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vertical="center"/>
    </xf>
    <xf numFmtId="164" fontId="0" fillId="0" borderId="0" xfId="0" applyNumberFormat="1" applyBorder="1"/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 vertical="center"/>
    </xf>
    <xf numFmtId="164" fontId="0" fillId="2" borderId="5" xfId="0" applyNumberFormat="1" applyFill="1" applyBorder="1" applyAlignment="1">
      <alignment vertical="center"/>
    </xf>
    <xf numFmtId="164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/>
    <xf numFmtId="0" fontId="0" fillId="2" borderId="1" xfId="0" applyFill="1" applyBorder="1"/>
    <xf numFmtId="164" fontId="0" fillId="2" borderId="1" xfId="0" applyNumberFormat="1" applyFill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1" tint="0.499984740745262"/>
  </sheetPr>
  <dimension ref="A1:I128"/>
  <sheetViews>
    <sheetView tabSelected="1" topLeftCell="A109" workbookViewId="0">
      <selection activeCell="E96" sqref="E96"/>
    </sheetView>
  </sheetViews>
  <sheetFormatPr defaultRowHeight="15"/>
  <cols>
    <col min="1" max="1" width="10.140625" customWidth="1"/>
    <col min="2" max="2" width="11.85546875" customWidth="1"/>
    <col min="3" max="3" width="20" customWidth="1"/>
    <col min="4" max="4" width="13.7109375" style="8" customWidth="1"/>
    <col min="5" max="5" width="11.140625" style="5" customWidth="1"/>
    <col min="6" max="6" width="18.42578125" style="5" customWidth="1"/>
    <col min="7" max="7" width="21.140625" style="10" customWidth="1"/>
    <col min="8" max="8" width="19" style="11" customWidth="1"/>
    <col min="9" max="9" width="15.140625" style="11" customWidth="1"/>
  </cols>
  <sheetData>
    <row r="1" spans="1:9" ht="41.25" customHeight="1">
      <c r="A1" s="12" t="s">
        <v>0</v>
      </c>
      <c r="B1" s="12" t="s">
        <v>1</v>
      </c>
      <c r="C1" s="13" t="s">
        <v>3</v>
      </c>
      <c r="D1" s="14" t="s">
        <v>8</v>
      </c>
      <c r="E1" s="25" t="s">
        <v>13</v>
      </c>
      <c r="F1" s="15" t="s">
        <v>9</v>
      </c>
      <c r="G1" s="16" t="s">
        <v>10</v>
      </c>
      <c r="H1" s="13" t="s">
        <v>11</v>
      </c>
      <c r="I1" s="17" t="s">
        <v>12</v>
      </c>
    </row>
    <row r="2" spans="1:9">
      <c r="A2" s="29" t="s">
        <v>2</v>
      </c>
      <c r="B2" s="1">
        <v>1</v>
      </c>
      <c r="C2" s="1">
        <v>482.86</v>
      </c>
      <c r="D2" s="3">
        <f t="shared" ref="D2:D33" si="0">C2*19.95</f>
        <v>9633.0570000000007</v>
      </c>
      <c r="E2" s="24">
        <v>26.53</v>
      </c>
      <c r="F2" s="9">
        <f t="shared" ref="F2:F33" si="1">D2*E2</f>
        <v>255565.00221000004</v>
      </c>
      <c r="G2" s="6">
        <f t="shared" ref="G2:G33" si="2">600*E2</f>
        <v>15918</v>
      </c>
      <c r="H2" s="6">
        <f t="shared" ref="H2:H33" si="3">F2-G2</f>
        <v>239647.00221000004</v>
      </c>
      <c r="I2" s="7">
        <f t="shared" ref="I2:I33" si="4">H2/120</f>
        <v>1997.0583517500004</v>
      </c>
    </row>
    <row r="3" spans="1:9">
      <c r="A3" s="29"/>
      <c r="B3" s="1">
        <v>2</v>
      </c>
      <c r="C3" s="1">
        <v>364.02</v>
      </c>
      <c r="D3" s="3">
        <f t="shared" si="0"/>
        <v>7262.1989999999996</v>
      </c>
      <c r="E3" s="24">
        <f>E2</f>
        <v>26.53</v>
      </c>
      <c r="F3" s="9">
        <f t="shared" si="1"/>
        <v>192666.13946999999</v>
      </c>
      <c r="G3" s="6">
        <f t="shared" si="2"/>
        <v>15918</v>
      </c>
      <c r="H3" s="6">
        <f t="shared" si="3"/>
        <v>176748.13946999999</v>
      </c>
      <c r="I3" s="7">
        <f t="shared" si="4"/>
        <v>1472.90116225</v>
      </c>
    </row>
    <row r="4" spans="1:9">
      <c r="A4" s="29"/>
      <c r="B4" s="1">
        <v>3</v>
      </c>
      <c r="C4" s="1">
        <v>364.02</v>
      </c>
      <c r="D4" s="3">
        <f t="shared" si="0"/>
        <v>7262.1989999999996</v>
      </c>
      <c r="E4" s="24">
        <f t="shared" ref="E4:E33" si="5">E2</f>
        <v>26.53</v>
      </c>
      <c r="F4" s="9">
        <f t="shared" si="1"/>
        <v>192666.13946999999</v>
      </c>
      <c r="G4" s="6">
        <f t="shared" si="2"/>
        <v>15918</v>
      </c>
      <c r="H4" s="6">
        <f t="shared" si="3"/>
        <v>176748.13946999999</v>
      </c>
      <c r="I4" s="7">
        <f t="shared" si="4"/>
        <v>1472.90116225</v>
      </c>
    </row>
    <row r="5" spans="1:9">
      <c r="A5" s="29"/>
      <c r="B5" s="1">
        <v>4</v>
      </c>
      <c r="C5" s="1">
        <v>364.02</v>
      </c>
      <c r="D5" s="3">
        <f t="shared" si="0"/>
        <v>7262.1989999999996</v>
      </c>
      <c r="E5" s="24">
        <f t="shared" si="5"/>
        <v>26.53</v>
      </c>
      <c r="F5" s="9">
        <f t="shared" si="1"/>
        <v>192666.13946999999</v>
      </c>
      <c r="G5" s="6">
        <f t="shared" si="2"/>
        <v>15918</v>
      </c>
      <c r="H5" s="6">
        <f t="shared" si="3"/>
        <v>176748.13946999999</v>
      </c>
      <c r="I5" s="7">
        <f t="shared" si="4"/>
        <v>1472.90116225</v>
      </c>
    </row>
    <row r="6" spans="1:9">
      <c r="A6" s="29"/>
      <c r="B6" s="1">
        <v>5</v>
      </c>
      <c r="C6" s="1">
        <v>364.02</v>
      </c>
      <c r="D6" s="3">
        <f t="shared" si="0"/>
        <v>7262.1989999999996</v>
      </c>
      <c r="E6" s="24">
        <f t="shared" si="5"/>
        <v>26.53</v>
      </c>
      <c r="F6" s="9">
        <f t="shared" si="1"/>
        <v>192666.13946999999</v>
      </c>
      <c r="G6" s="6">
        <f t="shared" si="2"/>
        <v>15918</v>
      </c>
      <c r="H6" s="6">
        <f t="shared" si="3"/>
        <v>176748.13946999999</v>
      </c>
      <c r="I6" s="7">
        <f t="shared" si="4"/>
        <v>1472.90116225</v>
      </c>
    </row>
    <row r="7" spans="1:9">
      <c r="A7" s="29"/>
      <c r="B7" s="1">
        <v>6</v>
      </c>
      <c r="C7" s="1">
        <v>364.02</v>
      </c>
      <c r="D7" s="3">
        <f t="shared" si="0"/>
        <v>7262.1989999999996</v>
      </c>
      <c r="E7" s="24">
        <f t="shared" si="5"/>
        <v>26.53</v>
      </c>
      <c r="F7" s="9">
        <f t="shared" si="1"/>
        <v>192666.13946999999</v>
      </c>
      <c r="G7" s="6">
        <f t="shared" si="2"/>
        <v>15918</v>
      </c>
      <c r="H7" s="6">
        <f t="shared" si="3"/>
        <v>176748.13946999999</v>
      </c>
      <c r="I7" s="7">
        <f t="shared" si="4"/>
        <v>1472.90116225</v>
      </c>
    </row>
    <row r="8" spans="1:9">
      <c r="A8" s="29"/>
      <c r="B8" s="1">
        <v>7</v>
      </c>
      <c r="C8" s="1">
        <v>364.02</v>
      </c>
      <c r="D8" s="3">
        <f t="shared" si="0"/>
        <v>7262.1989999999996</v>
      </c>
      <c r="E8" s="24">
        <f t="shared" si="5"/>
        <v>26.53</v>
      </c>
      <c r="F8" s="9">
        <f t="shared" si="1"/>
        <v>192666.13946999999</v>
      </c>
      <c r="G8" s="6">
        <f t="shared" si="2"/>
        <v>15918</v>
      </c>
      <c r="H8" s="6">
        <f t="shared" si="3"/>
        <v>176748.13946999999</v>
      </c>
      <c r="I8" s="7">
        <f t="shared" si="4"/>
        <v>1472.90116225</v>
      </c>
    </row>
    <row r="9" spans="1:9">
      <c r="A9" s="29"/>
      <c r="B9" s="1">
        <v>8</v>
      </c>
      <c r="C9" s="1">
        <v>330.05</v>
      </c>
      <c r="D9" s="3">
        <f t="shared" si="0"/>
        <v>6584.4975000000004</v>
      </c>
      <c r="E9" s="24">
        <f t="shared" si="5"/>
        <v>26.53</v>
      </c>
      <c r="F9" s="9">
        <f t="shared" si="1"/>
        <v>174686.71867500001</v>
      </c>
      <c r="G9" s="6">
        <f t="shared" si="2"/>
        <v>15918</v>
      </c>
      <c r="H9" s="6">
        <f t="shared" si="3"/>
        <v>158768.71867500001</v>
      </c>
      <c r="I9" s="7">
        <f t="shared" si="4"/>
        <v>1323.0726556250002</v>
      </c>
    </row>
    <row r="10" spans="1:9">
      <c r="A10" s="29"/>
      <c r="B10" s="1">
        <v>9</v>
      </c>
      <c r="C10" s="1">
        <v>302.95999999999998</v>
      </c>
      <c r="D10" s="3">
        <f t="shared" si="0"/>
        <v>6044.0519999999997</v>
      </c>
      <c r="E10" s="24">
        <f t="shared" si="5"/>
        <v>26.53</v>
      </c>
      <c r="F10" s="9">
        <f t="shared" si="1"/>
        <v>160348.69956000001</v>
      </c>
      <c r="G10" s="6">
        <f t="shared" si="2"/>
        <v>15918</v>
      </c>
      <c r="H10" s="6">
        <f t="shared" si="3"/>
        <v>144430.69956000001</v>
      </c>
      <c r="I10" s="7">
        <f t="shared" si="4"/>
        <v>1203.5891630000001</v>
      </c>
    </row>
    <row r="11" spans="1:9">
      <c r="A11" s="29"/>
      <c r="B11" s="1">
        <v>10</v>
      </c>
      <c r="C11" s="1">
        <v>343.53</v>
      </c>
      <c r="D11" s="3">
        <f t="shared" si="0"/>
        <v>6853.423499999999</v>
      </c>
      <c r="E11" s="24">
        <f t="shared" si="5"/>
        <v>26.53</v>
      </c>
      <c r="F11" s="9">
        <f t="shared" si="1"/>
        <v>181821.32545499998</v>
      </c>
      <c r="G11" s="6">
        <f t="shared" si="2"/>
        <v>15918</v>
      </c>
      <c r="H11" s="6">
        <f t="shared" si="3"/>
        <v>165903.32545499998</v>
      </c>
      <c r="I11" s="7">
        <f t="shared" si="4"/>
        <v>1382.5277121249999</v>
      </c>
    </row>
    <row r="12" spans="1:9">
      <c r="A12" s="29"/>
      <c r="B12" s="1">
        <v>11</v>
      </c>
      <c r="C12" s="1">
        <v>380.39</v>
      </c>
      <c r="D12" s="3">
        <f t="shared" si="0"/>
        <v>7588.7804999999998</v>
      </c>
      <c r="E12" s="24">
        <f t="shared" si="5"/>
        <v>26.53</v>
      </c>
      <c r="F12" s="9">
        <f t="shared" si="1"/>
        <v>201330.34666500002</v>
      </c>
      <c r="G12" s="6">
        <f t="shared" si="2"/>
        <v>15918</v>
      </c>
      <c r="H12" s="6">
        <f t="shared" si="3"/>
        <v>185412.34666500002</v>
      </c>
      <c r="I12" s="7">
        <f t="shared" si="4"/>
        <v>1545.1028888750002</v>
      </c>
    </row>
    <row r="13" spans="1:9">
      <c r="A13" s="29"/>
      <c r="B13" s="1">
        <v>12</v>
      </c>
      <c r="C13" s="1">
        <v>456.02</v>
      </c>
      <c r="D13" s="3">
        <f t="shared" si="0"/>
        <v>9097.5990000000002</v>
      </c>
      <c r="E13" s="24">
        <f t="shared" si="5"/>
        <v>26.53</v>
      </c>
      <c r="F13" s="9">
        <f t="shared" si="1"/>
        <v>241359.30147000001</v>
      </c>
      <c r="G13" s="6">
        <f t="shared" si="2"/>
        <v>15918</v>
      </c>
      <c r="H13" s="6">
        <f t="shared" si="3"/>
        <v>225441.30147000001</v>
      </c>
      <c r="I13" s="7">
        <f t="shared" si="4"/>
        <v>1878.6775122500001</v>
      </c>
    </row>
    <row r="14" spans="1:9">
      <c r="A14" s="29"/>
      <c r="B14" s="1">
        <v>13</v>
      </c>
      <c r="C14" s="1">
        <v>676.97</v>
      </c>
      <c r="D14" s="3">
        <f t="shared" si="0"/>
        <v>13505.5515</v>
      </c>
      <c r="E14" s="24">
        <f t="shared" si="5"/>
        <v>26.53</v>
      </c>
      <c r="F14" s="9">
        <f t="shared" si="1"/>
        <v>358302.28129499999</v>
      </c>
      <c r="G14" s="6">
        <f t="shared" si="2"/>
        <v>15918</v>
      </c>
      <c r="H14" s="6">
        <f t="shared" si="3"/>
        <v>342384.28129499999</v>
      </c>
      <c r="I14" s="7">
        <f t="shared" si="4"/>
        <v>2853.2023441249999</v>
      </c>
    </row>
    <row r="15" spans="1:9">
      <c r="A15" s="29"/>
      <c r="B15" s="1">
        <v>14</v>
      </c>
      <c r="C15" s="1">
        <v>589.46</v>
      </c>
      <c r="D15" s="3">
        <f t="shared" si="0"/>
        <v>11759.727000000001</v>
      </c>
      <c r="E15" s="24">
        <f t="shared" si="5"/>
        <v>26.53</v>
      </c>
      <c r="F15" s="9">
        <f t="shared" si="1"/>
        <v>311985.55731000006</v>
      </c>
      <c r="G15" s="6">
        <f t="shared" si="2"/>
        <v>15918</v>
      </c>
      <c r="H15" s="6">
        <f t="shared" si="3"/>
        <v>296067.55731000006</v>
      </c>
      <c r="I15" s="7">
        <f t="shared" si="4"/>
        <v>2467.2296442500005</v>
      </c>
    </row>
    <row r="16" spans="1:9">
      <c r="A16" s="29"/>
      <c r="B16" s="1">
        <v>15</v>
      </c>
      <c r="C16" s="1">
        <v>506.24</v>
      </c>
      <c r="D16" s="3">
        <f t="shared" si="0"/>
        <v>10099.487999999999</v>
      </c>
      <c r="E16" s="24">
        <f t="shared" si="5"/>
        <v>26.53</v>
      </c>
      <c r="F16" s="9">
        <f t="shared" si="1"/>
        <v>267939.41664000001</v>
      </c>
      <c r="G16" s="6">
        <f t="shared" si="2"/>
        <v>15918</v>
      </c>
      <c r="H16" s="6">
        <f t="shared" si="3"/>
        <v>252021.41664000001</v>
      </c>
      <c r="I16" s="7">
        <f t="shared" si="4"/>
        <v>2100.1784720000001</v>
      </c>
    </row>
    <row r="17" spans="1:9">
      <c r="A17" s="29"/>
      <c r="B17" s="1">
        <v>16</v>
      </c>
      <c r="C17" s="1">
        <v>423.97</v>
      </c>
      <c r="D17" s="3">
        <f t="shared" si="0"/>
        <v>8458.201500000001</v>
      </c>
      <c r="E17" s="24">
        <f t="shared" si="5"/>
        <v>26.53</v>
      </c>
      <c r="F17" s="9">
        <f t="shared" si="1"/>
        <v>224396.08579500005</v>
      </c>
      <c r="G17" s="6">
        <f t="shared" si="2"/>
        <v>15918</v>
      </c>
      <c r="H17" s="6">
        <f t="shared" si="3"/>
        <v>208478.08579500005</v>
      </c>
      <c r="I17" s="7">
        <f t="shared" si="4"/>
        <v>1737.3173816250005</v>
      </c>
    </row>
    <row r="18" spans="1:9">
      <c r="A18" s="29"/>
      <c r="B18" s="1">
        <v>17</v>
      </c>
      <c r="C18" s="1">
        <v>343.85</v>
      </c>
      <c r="D18" s="3">
        <f t="shared" si="0"/>
        <v>6859.8074999999999</v>
      </c>
      <c r="E18" s="24">
        <f t="shared" si="5"/>
        <v>26.53</v>
      </c>
      <c r="F18" s="9">
        <f t="shared" si="1"/>
        <v>181990.69297500001</v>
      </c>
      <c r="G18" s="6">
        <f t="shared" si="2"/>
        <v>15918</v>
      </c>
      <c r="H18" s="6">
        <f t="shared" si="3"/>
        <v>166072.69297500001</v>
      </c>
      <c r="I18" s="7">
        <f t="shared" si="4"/>
        <v>1383.9391081250001</v>
      </c>
    </row>
    <row r="19" spans="1:9">
      <c r="A19" s="29"/>
      <c r="B19" s="1">
        <v>18</v>
      </c>
      <c r="C19" s="1">
        <v>466.35</v>
      </c>
      <c r="D19" s="3">
        <f t="shared" si="0"/>
        <v>9303.6825000000008</v>
      </c>
      <c r="E19" s="24">
        <f t="shared" si="5"/>
        <v>26.53</v>
      </c>
      <c r="F19" s="9">
        <f t="shared" si="1"/>
        <v>246826.69672500005</v>
      </c>
      <c r="G19" s="6">
        <f t="shared" si="2"/>
        <v>15918</v>
      </c>
      <c r="H19" s="6">
        <f t="shared" si="3"/>
        <v>230908.69672500005</v>
      </c>
      <c r="I19" s="7">
        <f t="shared" si="4"/>
        <v>1924.2391393750004</v>
      </c>
    </row>
    <row r="20" spans="1:9">
      <c r="A20" s="29"/>
      <c r="B20" s="1">
        <v>19</v>
      </c>
      <c r="C20" s="1">
        <v>461.66</v>
      </c>
      <c r="D20" s="3">
        <f t="shared" si="0"/>
        <v>9210.1170000000002</v>
      </c>
      <c r="E20" s="24">
        <f t="shared" si="5"/>
        <v>26.53</v>
      </c>
      <c r="F20" s="9">
        <f t="shared" si="1"/>
        <v>244344.40401000003</v>
      </c>
      <c r="G20" s="6">
        <f t="shared" si="2"/>
        <v>15918</v>
      </c>
      <c r="H20" s="6">
        <f t="shared" si="3"/>
        <v>228426.40401000003</v>
      </c>
      <c r="I20" s="7">
        <f t="shared" si="4"/>
        <v>1903.5533667500001</v>
      </c>
    </row>
    <row r="21" spans="1:9">
      <c r="A21" s="29"/>
      <c r="B21" s="1">
        <v>20</v>
      </c>
      <c r="C21" s="1">
        <v>331.88</v>
      </c>
      <c r="D21" s="3">
        <f t="shared" si="0"/>
        <v>6621.0059999999994</v>
      </c>
      <c r="E21" s="24">
        <f t="shared" si="5"/>
        <v>26.53</v>
      </c>
      <c r="F21" s="9">
        <f t="shared" si="1"/>
        <v>175655.28917999999</v>
      </c>
      <c r="G21" s="6">
        <f t="shared" si="2"/>
        <v>15918</v>
      </c>
      <c r="H21" s="6">
        <f t="shared" si="3"/>
        <v>159737.28917999999</v>
      </c>
      <c r="I21" s="7">
        <f t="shared" si="4"/>
        <v>1331.1440765</v>
      </c>
    </row>
    <row r="22" spans="1:9">
      <c r="A22" s="29"/>
      <c r="B22" s="1">
        <v>21</v>
      </c>
      <c r="C22" s="3">
        <v>300</v>
      </c>
      <c r="D22" s="3">
        <f t="shared" si="0"/>
        <v>5985</v>
      </c>
      <c r="E22" s="24">
        <f t="shared" si="5"/>
        <v>26.53</v>
      </c>
      <c r="F22" s="9">
        <f t="shared" si="1"/>
        <v>158782.05000000002</v>
      </c>
      <c r="G22" s="6">
        <f t="shared" si="2"/>
        <v>15918</v>
      </c>
      <c r="H22" s="6">
        <f t="shared" si="3"/>
        <v>142864.05000000002</v>
      </c>
      <c r="I22" s="7">
        <f t="shared" si="4"/>
        <v>1190.5337500000001</v>
      </c>
    </row>
    <row r="23" spans="1:9">
      <c r="A23" s="29"/>
      <c r="B23" s="1">
        <v>22</v>
      </c>
      <c r="C23" s="3">
        <v>300</v>
      </c>
      <c r="D23" s="3">
        <f t="shared" si="0"/>
        <v>5985</v>
      </c>
      <c r="E23" s="24">
        <f t="shared" si="5"/>
        <v>26.53</v>
      </c>
      <c r="F23" s="9">
        <f t="shared" si="1"/>
        <v>158782.05000000002</v>
      </c>
      <c r="G23" s="6">
        <f t="shared" si="2"/>
        <v>15918</v>
      </c>
      <c r="H23" s="6">
        <f t="shared" si="3"/>
        <v>142864.05000000002</v>
      </c>
      <c r="I23" s="7">
        <f t="shared" si="4"/>
        <v>1190.5337500000001</v>
      </c>
    </row>
    <row r="24" spans="1:9">
      <c r="A24" s="29"/>
      <c r="B24" s="1">
        <v>23</v>
      </c>
      <c r="C24" s="3">
        <v>300</v>
      </c>
      <c r="D24" s="3">
        <f t="shared" si="0"/>
        <v>5985</v>
      </c>
      <c r="E24" s="24">
        <f t="shared" si="5"/>
        <v>26.53</v>
      </c>
      <c r="F24" s="9">
        <f t="shared" si="1"/>
        <v>158782.05000000002</v>
      </c>
      <c r="G24" s="6">
        <f t="shared" si="2"/>
        <v>15918</v>
      </c>
      <c r="H24" s="6">
        <f t="shared" si="3"/>
        <v>142864.05000000002</v>
      </c>
      <c r="I24" s="7">
        <f t="shared" si="4"/>
        <v>1190.5337500000001</v>
      </c>
    </row>
    <row r="25" spans="1:9">
      <c r="A25" s="29"/>
      <c r="B25" s="1">
        <v>24</v>
      </c>
      <c r="C25" s="3">
        <v>300</v>
      </c>
      <c r="D25" s="3">
        <f t="shared" si="0"/>
        <v>5985</v>
      </c>
      <c r="E25" s="24">
        <f t="shared" si="5"/>
        <v>26.53</v>
      </c>
      <c r="F25" s="9">
        <f t="shared" si="1"/>
        <v>158782.05000000002</v>
      </c>
      <c r="G25" s="6">
        <f t="shared" si="2"/>
        <v>15918</v>
      </c>
      <c r="H25" s="6">
        <f t="shared" si="3"/>
        <v>142864.05000000002</v>
      </c>
      <c r="I25" s="7">
        <f t="shared" si="4"/>
        <v>1190.5337500000001</v>
      </c>
    </row>
    <row r="26" spans="1:9">
      <c r="A26" s="29"/>
      <c r="B26" s="1">
        <v>25</v>
      </c>
      <c r="C26" s="3">
        <v>300</v>
      </c>
      <c r="D26" s="3">
        <f t="shared" si="0"/>
        <v>5985</v>
      </c>
      <c r="E26" s="24">
        <f t="shared" si="5"/>
        <v>26.53</v>
      </c>
      <c r="F26" s="9">
        <f t="shared" si="1"/>
        <v>158782.05000000002</v>
      </c>
      <c r="G26" s="6">
        <f t="shared" si="2"/>
        <v>15918</v>
      </c>
      <c r="H26" s="6">
        <f t="shared" si="3"/>
        <v>142864.05000000002</v>
      </c>
      <c r="I26" s="7">
        <f t="shared" si="4"/>
        <v>1190.5337500000001</v>
      </c>
    </row>
    <row r="27" spans="1:9">
      <c r="A27" s="29"/>
      <c r="B27" s="1">
        <v>26</v>
      </c>
      <c r="C27" s="1">
        <v>317.69</v>
      </c>
      <c r="D27" s="3">
        <f t="shared" si="0"/>
        <v>6337.9155000000001</v>
      </c>
      <c r="E27" s="24">
        <f t="shared" si="5"/>
        <v>26.53</v>
      </c>
      <c r="F27" s="9">
        <f t="shared" si="1"/>
        <v>168144.89821500002</v>
      </c>
      <c r="G27" s="6">
        <f t="shared" si="2"/>
        <v>15918</v>
      </c>
      <c r="H27" s="6">
        <f t="shared" si="3"/>
        <v>152226.89821500002</v>
      </c>
      <c r="I27" s="7">
        <f t="shared" si="4"/>
        <v>1268.5574851250001</v>
      </c>
    </row>
    <row r="28" spans="1:9">
      <c r="A28" s="29"/>
      <c r="B28" s="1">
        <v>27</v>
      </c>
      <c r="C28" s="1">
        <v>300.14999999999998</v>
      </c>
      <c r="D28" s="3">
        <f t="shared" si="0"/>
        <v>5987.9924999999994</v>
      </c>
      <c r="E28" s="24">
        <f t="shared" si="5"/>
        <v>26.53</v>
      </c>
      <c r="F28" s="9">
        <f t="shared" si="1"/>
        <v>158861.44102499998</v>
      </c>
      <c r="G28" s="6">
        <f t="shared" si="2"/>
        <v>15918</v>
      </c>
      <c r="H28" s="6">
        <f t="shared" si="3"/>
        <v>142943.44102499998</v>
      </c>
      <c r="I28" s="7">
        <f t="shared" si="4"/>
        <v>1191.1953418749997</v>
      </c>
    </row>
    <row r="29" spans="1:9">
      <c r="A29" s="29"/>
      <c r="B29" s="1">
        <v>28</v>
      </c>
      <c r="C29" s="3">
        <v>317.3</v>
      </c>
      <c r="D29" s="3">
        <f t="shared" si="0"/>
        <v>6330.1350000000002</v>
      </c>
      <c r="E29" s="24">
        <f t="shared" si="5"/>
        <v>26.53</v>
      </c>
      <c r="F29" s="9">
        <f t="shared" si="1"/>
        <v>167938.48155000003</v>
      </c>
      <c r="G29" s="6">
        <f t="shared" si="2"/>
        <v>15918</v>
      </c>
      <c r="H29" s="6">
        <f t="shared" si="3"/>
        <v>152020.48155000003</v>
      </c>
      <c r="I29" s="7">
        <f t="shared" si="4"/>
        <v>1266.8373462500001</v>
      </c>
    </row>
    <row r="30" spans="1:9">
      <c r="A30" s="29"/>
      <c r="B30" s="1">
        <v>29</v>
      </c>
      <c r="C30" s="3">
        <v>353.5</v>
      </c>
      <c r="D30" s="3">
        <f t="shared" si="0"/>
        <v>7052.3249999999998</v>
      </c>
      <c r="E30" s="24">
        <f t="shared" si="5"/>
        <v>26.53</v>
      </c>
      <c r="F30" s="9">
        <f t="shared" si="1"/>
        <v>187098.18225000001</v>
      </c>
      <c r="G30" s="6">
        <f t="shared" si="2"/>
        <v>15918</v>
      </c>
      <c r="H30" s="6">
        <f t="shared" si="3"/>
        <v>171180.18225000001</v>
      </c>
      <c r="I30" s="7">
        <f t="shared" si="4"/>
        <v>1426.5015187500001</v>
      </c>
    </row>
    <row r="31" spans="1:9">
      <c r="A31" s="29"/>
      <c r="B31" s="1">
        <v>30</v>
      </c>
      <c r="C31" s="3">
        <v>353.5</v>
      </c>
      <c r="D31" s="3">
        <f t="shared" si="0"/>
        <v>7052.3249999999998</v>
      </c>
      <c r="E31" s="24">
        <f t="shared" si="5"/>
        <v>26.53</v>
      </c>
      <c r="F31" s="9">
        <f t="shared" si="1"/>
        <v>187098.18225000001</v>
      </c>
      <c r="G31" s="6">
        <f t="shared" si="2"/>
        <v>15918</v>
      </c>
      <c r="H31" s="6">
        <f t="shared" si="3"/>
        <v>171180.18225000001</v>
      </c>
      <c r="I31" s="7">
        <f t="shared" si="4"/>
        <v>1426.5015187500001</v>
      </c>
    </row>
    <row r="32" spans="1:9">
      <c r="A32" s="29"/>
      <c r="B32" s="1">
        <v>31</v>
      </c>
      <c r="C32" s="3">
        <v>353.5</v>
      </c>
      <c r="D32" s="3">
        <f t="shared" si="0"/>
        <v>7052.3249999999998</v>
      </c>
      <c r="E32" s="24">
        <f t="shared" si="5"/>
        <v>26.53</v>
      </c>
      <c r="F32" s="9">
        <f t="shared" si="1"/>
        <v>187098.18225000001</v>
      </c>
      <c r="G32" s="6">
        <f t="shared" si="2"/>
        <v>15918</v>
      </c>
      <c r="H32" s="6">
        <f t="shared" si="3"/>
        <v>171180.18225000001</v>
      </c>
      <c r="I32" s="7">
        <f t="shared" si="4"/>
        <v>1426.5015187500001</v>
      </c>
    </row>
    <row r="33" spans="1:9">
      <c r="A33" s="29"/>
      <c r="B33" s="1">
        <v>32</v>
      </c>
      <c r="C33" s="1">
        <v>358.25</v>
      </c>
      <c r="D33" s="3">
        <f t="shared" si="0"/>
        <v>7147.0874999999996</v>
      </c>
      <c r="E33" s="24">
        <f t="shared" si="5"/>
        <v>26.53</v>
      </c>
      <c r="F33" s="9">
        <f t="shared" si="1"/>
        <v>189612.231375</v>
      </c>
      <c r="G33" s="6">
        <f t="shared" si="2"/>
        <v>15918</v>
      </c>
      <c r="H33" s="6">
        <f t="shared" si="3"/>
        <v>173694.231375</v>
      </c>
      <c r="I33" s="7">
        <f t="shared" si="4"/>
        <v>1447.451928125</v>
      </c>
    </row>
    <row r="34" spans="1:9" ht="18" customHeight="1">
      <c r="A34" s="12" t="s">
        <v>0</v>
      </c>
      <c r="B34" s="12" t="s">
        <v>1</v>
      </c>
      <c r="C34" s="13" t="s">
        <v>3</v>
      </c>
      <c r="D34" s="18"/>
      <c r="E34" s="23"/>
      <c r="F34" s="19"/>
      <c r="G34" s="20"/>
      <c r="H34" s="20"/>
      <c r="I34" s="21"/>
    </row>
    <row r="35" spans="1:9">
      <c r="A35" s="29" t="s">
        <v>5</v>
      </c>
      <c r="B35" s="1">
        <v>1</v>
      </c>
      <c r="C35" s="1">
        <v>379.03</v>
      </c>
      <c r="D35" s="3">
        <f t="shared" ref="D35:D67" si="6">C35*19.95</f>
        <v>7561.6484999999993</v>
      </c>
      <c r="E35" s="24">
        <v>26.53</v>
      </c>
      <c r="F35" s="9">
        <f t="shared" ref="F35:F67" si="7">D35*E35</f>
        <v>200610.534705</v>
      </c>
      <c r="G35" s="6">
        <f t="shared" ref="G35:G67" si="8">600*E35</f>
        <v>15918</v>
      </c>
      <c r="H35" s="6">
        <f t="shared" ref="H35:H67" si="9">F35-G35</f>
        <v>184692.534705</v>
      </c>
      <c r="I35" s="7">
        <f t="shared" ref="I35:I67" si="10">H35/120</f>
        <v>1539.104455875</v>
      </c>
    </row>
    <row r="36" spans="1:9">
      <c r="A36" s="29"/>
      <c r="B36" s="1">
        <v>2</v>
      </c>
      <c r="C36" s="3">
        <v>424.1</v>
      </c>
      <c r="D36" s="3">
        <f t="shared" si="6"/>
        <v>8460.7950000000001</v>
      </c>
      <c r="E36" s="24">
        <f>E35</f>
        <v>26.53</v>
      </c>
      <c r="F36" s="9">
        <f t="shared" si="7"/>
        <v>224464.89135000002</v>
      </c>
      <c r="G36" s="6">
        <f t="shared" si="8"/>
        <v>15918</v>
      </c>
      <c r="H36" s="6">
        <f t="shared" si="9"/>
        <v>208546.89135000002</v>
      </c>
      <c r="I36" s="7">
        <f t="shared" si="10"/>
        <v>1737.8907612500002</v>
      </c>
    </row>
    <row r="37" spans="1:9">
      <c r="A37" s="29"/>
      <c r="B37" s="1">
        <v>3</v>
      </c>
      <c r="C37" s="1">
        <v>300.17</v>
      </c>
      <c r="D37" s="3">
        <f t="shared" si="6"/>
        <v>5988.3914999999997</v>
      </c>
      <c r="E37" s="24">
        <f t="shared" ref="E37:E60" si="11">E35</f>
        <v>26.53</v>
      </c>
      <c r="F37" s="9">
        <f t="shared" si="7"/>
        <v>158872.026495</v>
      </c>
      <c r="G37" s="6">
        <f t="shared" si="8"/>
        <v>15918</v>
      </c>
      <c r="H37" s="6">
        <f t="shared" si="9"/>
        <v>142954.026495</v>
      </c>
      <c r="I37" s="7">
        <f t="shared" si="10"/>
        <v>1191.2835541249999</v>
      </c>
    </row>
    <row r="38" spans="1:9">
      <c r="A38" s="29"/>
      <c r="B38" s="1">
        <v>4</v>
      </c>
      <c r="C38" s="1">
        <v>300.16000000000003</v>
      </c>
      <c r="D38" s="3">
        <f t="shared" si="6"/>
        <v>5988.192</v>
      </c>
      <c r="E38" s="24">
        <f t="shared" si="11"/>
        <v>26.53</v>
      </c>
      <c r="F38" s="9">
        <f t="shared" si="7"/>
        <v>158866.73376</v>
      </c>
      <c r="G38" s="6">
        <f t="shared" si="8"/>
        <v>15918</v>
      </c>
      <c r="H38" s="6">
        <f t="shared" si="9"/>
        <v>142948.73376</v>
      </c>
      <c r="I38" s="7">
        <f t="shared" si="10"/>
        <v>1191.239448</v>
      </c>
    </row>
    <row r="39" spans="1:9">
      <c r="A39" s="29"/>
      <c r="B39" s="1">
        <v>5</v>
      </c>
      <c r="C39" s="1">
        <v>300.14</v>
      </c>
      <c r="D39" s="3">
        <f t="shared" si="6"/>
        <v>5987.7929999999997</v>
      </c>
      <c r="E39" s="24">
        <f t="shared" si="11"/>
        <v>26.53</v>
      </c>
      <c r="F39" s="9">
        <f t="shared" si="7"/>
        <v>158856.14829000001</v>
      </c>
      <c r="G39" s="6">
        <f t="shared" si="8"/>
        <v>15918</v>
      </c>
      <c r="H39" s="6">
        <f t="shared" si="9"/>
        <v>142938.14829000001</v>
      </c>
      <c r="I39" s="7">
        <f t="shared" si="10"/>
        <v>1191.1512357500001</v>
      </c>
    </row>
    <row r="40" spans="1:9">
      <c r="A40" s="29"/>
      <c r="B40" s="1">
        <v>6</v>
      </c>
      <c r="C40" s="1">
        <v>300.12</v>
      </c>
      <c r="D40" s="3">
        <f t="shared" si="6"/>
        <v>5987.3940000000002</v>
      </c>
      <c r="E40" s="24">
        <f t="shared" si="11"/>
        <v>26.53</v>
      </c>
      <c r="F40" s="9">
        <f t="shared" si="7"/>
        <v>158845.56282000002</v>
      </c>
      <c r="G40" s="6">
        <f t="shared" si="8"/>
        <v>15918</v>
      </c>
      <c r="H40" s="6">
        <f t="shared" si="9"/>
        <v>142927.56282000002</v>
      </c>
      <c r="I40" s="7">
        <f t="shared" si="10"/>
        <v>1191.0630235000001</v>
      </c>
    </row>
    <row r="41" spans="1:9">
      <c r="A41" s="29"/>
      <c r="B41" s="1">
        <v>7</v>
      </c>
      <c r="C41" s="1">
        <v>300.11</v>
      </c>
      <c r="D41" s="3">
        <f t="shared" si="6"/>
        <v>5987.1944999999996</v>
      </c>
      <c r="E41" s="24">
        <f t="shared" si="11"/>
        <v>26.53</v>
      </c>
      <c r="F41" s="9">
        <f t="shared" si="7"/>
        <v>158840.270085</v>
      </c>
      <c r="G41" s="6">
        <f t="shared" si="8"/>
        <v>15918</v>
      </c>
      <c r="H41" s="6">
        <f t="shared" si="9"/>
        <v>142922.270085</v>
      </c>
      <c r="I41" s="7">
        <f t="shared" si="10"/>
        <v>1191.018917375</v>
      </c>
    </row>
    <row r="42" spans="1:9">
      <c r="A42" s="29"/>
      <c r="B42" s="1">
        <v>8</v>
      </c>
      <c r="C42" s="1">
        <v>300.08999999999997</v>
      </c>
      <c r="D42" s="3">
        <f t="shared" si="6"/>
        <v>5986.7954999999993</v>
      </c>
      <c r="E42" s="24">
        <f t="shared" si="11"/>
        <v>26.53</v>
      </c>
      <c r="F42" s="9">
        <f t="shared" si="7"/>
        <v>158829.68461499998</v>
      </c>
      <c r="G42" s="6">
        <f t="shared" si="8"/>
        <v>15918</v>
      </c>
      <c r="H42" s="6">
        <f t="shared" si="9"/>
        <v>142911.68461499998</v>
      </c>
      <c r="I42" s="7">
        <f t="shared" si="10"/>
        <v>1190.9307051249998</v>
      </c>
    </row>
    <row r="43" spans="1:9">
      <c r="A43" s="29"/>
      <c r="B43" s="1">
        <v>9</v>
      </c>
      <c r="C43" s="1">
        <v>300.08</v>
      </c>
      <c r="D43" s="3">
        <f t="shared" si="6"/>
        <v>5986.5959999999995</v>
      </c>
      <c r="E43" s="24">
        <f t="shared" si="11"/>
        <v>26.53</v>
      </c>
      <c r="F43" s="9">
        <f t="shared" si="7"/>
        <v>158824.39187999998</v>
      </c>
      <c r="G43" s="6">
        <f t="shared" si="8"/>
        <v>15918</v>
      </c>
      <c r="H43" s="6">
        <f t="shared" si="9"/>
        <v>142906.39187999998</v>
      </c>
      <c r="I43" s="7">
        <f t="shared" si="10"/>
        <v>1190.8865989999999</v>
      </c>
    </row>
    <row r="44" spans="1:9">
      <c r="A44" s="29"/>
      <c r="B44" s="1">
        <v>10</v>
      </c>
      <c r="C44" s="1">
        <v>300.06</v>
      </c>
      <c r="D44" s="3">
        <f t="shared" si="6"/>
        <v>5986.1970000000001</v>
      </c>
      <c r="E44" s="24">
        <f t="shared" si="11"/>
        <v>26.53</v>
      </c>
      <c r="F44" s="9">
        <f t="shared" si="7"/>
        <v>158813.80641000002</v>
      </c>
      <c r="G44" s="6">
        <f t="shared" si="8"/>
        <v>15918</v>
      </c>
      <c r="H44" s="6">
        <f t="shared" si="9"/>
        <v>142895.80641000002</v>
      </c>
      <c r="I44" s="7">
        <f t="shared" si="10"/>
        <v>1190.7983867500002</v>
      </c>
    </row>
    <row r="45" spans="1:9">
      <c r="A45" s="29"/>
      <c r="B45" s="1">
        <v>11</v>
      </c>
      <c r="C45" s="1">
        <v>300.05</v>
      </c>
      <c r="D45" s="3">
        <f t="shared" si="6"/>
        <v>5985.9975000000004</v>
      </c>
      <c r="E45" s="24">
        <f t="shared" si="11"/>
        <v>26.53</v>
      </c>
      <c r="F45" s="9">
        <f t="shared" si="7"/>
        <v>158808.51367500002</v>
      </c>
      <c r="G45" s="6">
        <f t="shared" si="8"/>
        <v>15918</v>
      </c>
      <c r="H45" s="6">
        <f t="shared" si="9"/>
        <v>142890.51367500002</v>
      </c>
      <c r="I45" s="7">
        <f t="shared" si="10"/>
        <v>1190.7542806250001</v>
      </c>
    </row>
    <row r="46" spans="1:9">
      <c r="A46" s="29"/>
      <c r="B46" s="1">
        <v>12</v>
      </c>
      <c r="C46" s="1">
        <v>300.02999999999997</v>
      </c>
      <c r="D46" s="3">
        <f t="shared" si="6"/>
        <v>5985.5984999999991</v>
      </c>
      <c r="E46" s="24">
        <f t="shared" si="11"/>
        <v>26.53</v>
      </c>
      <c r="F46" s="9">
        <f t="shared" si="7"/>
        <v>158797.92820499997</v>
      </c>
      <c r="G46" s="6">
        <f t="shared" si="8"/>
        <v>15918</v>
      </c>
      <c r="H46" s="6">
        <f t="shared" si="9"/>
        <v>142879.92820499997</v>
      </c>
      <c r="I46" s="7">
        <f t="shared" si="10"/>
        <v>1190.6660683749999</v>
      </c>
    </row>
    <row r="47" spans="1:9">
      <c r="A47" s="29"/>
      <c r="B47" s="1">
        <v>13</v>
      </c>
      <c r="C47" s="1">
        <v>300.02</v>
      </c>
      <c r="D47" s="3">
        <f t="shared" si="6"/>
        <v>5985.3989999999994</v>
      </c>
      <c r="E47" s="24">
        <f t="shared" si="11"/>
        <v>26.53</v>
      </c>
      <c r="F47" s="9">
        <f t="shared" si="7"/>
        <v>158792.63546999998</v>
      </c>
      <c r="G47" s="6">
        <f t="shared" si="8"/>
        <v>15918</v>
      </c>
      <c r="H47" s="6">
        <f t="shared" si="9"/>
        <v>142874.63546999998</v>
      </c>
      <c r="I47" s="7">
        <f t="shared" si="10"/>
        <v>1190.6219622499998</v>
      </c>
    </row>
    <row r="48" spans="1:9">
      <c r="A48" s="29"/>
      <c r="B48" s="1">
        <v>14</v>
      </c>
      <c r="C48" s="1">
        <v>467.58</v>
      </c>
      <c r="D48" s="3">
        <f t="shared" si="6"/>
        <v>9328.2209999999995</v>
      </c>
      <c r="E48" s="24">
        <f t="shared" si="11"/>
        <v>26.53</v>
      </c>
      <c r="F48" s="9">
        <f t="shared" si="7"/>
        <v>247477.70313000001</v>
      </c>
      <c r="G48" s="6">
        <f t="shared" si="8"/>
        <v>15918</v>
      </c>
      <c r="H48" s="6">
        <f t="shared" si="9"/>
        <v>231559.70313000001</v>
      </c>
      <c r="I48" s="7">
        <f t="shared" si="10"/>
        <v>1929.66419275</v>
      </c>
    </row>
    <row r="49" spans="1:9">
      <c r="A49" s="29"/>
      <c r="B49" s="1">
        <v>15</v>
      </c>
      <c r="C49" s="1">
        <v>441.45</v>
      </c>
      <c r="D49" s="3">
        <f t="shared" si="6"/>
        <v>8806.9274999999998</v>
      </c>
      <c r="E49" s="24">
        <f t="shared" si="11"/>
        <v>26.53</v>
      </c>
      <c r="F49" s="9">
        <f t="shared" si="7"/>
        <v>233647.78657500001</v>
      </c>
      <c r="G49" s="6">
        <f t="shared" si="8"/>
        <v>15918</v>
      </c>
      <c r="H49" s="6">
        <f t="shared" si="9"/>
        <v>217729.78657500001</v>
      </c>
      <c r="I49" s="7">
        <f t="shared" si="10"/>
        <v>1814.4148881250001</v>
      </c>
    </row>
    <row r="50" spans="1:9">
      <c r="A50" s="29"/>
      <c r="B50" s="1">
        <v>16</v>
      </c>
      <c r="C50" s="1">
        <v>314.67</v>
      </c>
      <c r="D50" s="3">
        <f t="shared" si="6"/>
        <v>6277.6665000000003</v>
      </c>
      <c r="E50" s="24">
        <f t="shared" si="11"/>
        <v>26.53</v>
      </c>
      <c r="F50" s="9">
        <f t="shared" si="7"/>
        <v>166546.492245</v>
      </c>
      <c r="G50" s="6">
        <f t="shared" si="8"/>
        <v>15918</v>
      </c>
      <c r="H50" s="6">
        <f t="shared" si="9"/>
        <v>150628.492245</v>
      </c>
      <c r="I50" s="7">
        <f t="shared" si="10"/>
        <v>1255.2374353749999</v>
      </c>
    </row>
    <row r="51" spans="1:9">
      <c r="A51" s="29"/>
      <c r="B51" s="1">
        <v>17</v>
      </c>
      <c r="C51" s="1">
        <v>312.47000000000003</v>
      </c>
      <c r="D51" s="3">
        <f t="shared" si="6"/>
        <v>6233.7764999999999</v>
      </c>
      <c r="E51" s="24">
        <f t="shared" si="11"/>
        <v>26.53</v>
      </c>
      <c r="F51" s="9">
        <f t="shared" si="7"/>
        <v>165382.09054500001</v>
      </c>
      <c r="G51" s="6">
        <f t="shared" si="8"/>
        <v>15918</v>
      </c>
      <c r="H51" s="6">
        <f t="shared" si="9"/>
        <v>149464.09054500001</v>
      </c>
      <c r="I51" s="7">
        <f t="shared" si="10"/>
        <v>1245.5340878750001</v>
      </c>
    </row>
    <row r="52" spans="1:9">
      <c r="A52" s="29"/>
      <c r="B52" s="1">
        <v>18</v>
      </c>
      <c r="C52" s="1">
        <v>310.27</v>
      </c>
      <c r="D52" s="3">
        <f t="shared" si="6"/>
        <v>6189.8864999999996</v>
      </c>
      <c r="E52" s="24">
        <f t="shared" si="11"/>
        <v>26.53</v>
      </c>
      <c r="F52" s="9">
        <f t="shared" si="7"/>
        <v>164217.688845</v>
      </c>
      <c r="G52" s="6">
        <f t="shared" si="8"/>
        <v>15918</v>
      </c>
      <c r="H52" s="6">
        <f t="shared" si="9"/>
        <v>148299.688845</v>
      </c>
      <c r="I52" s="7">
        <f t="shared" si="10"/>
        <v>1235.830740375</v>
      </c>
    </row>
    <row r="53" spans="1:9">
      <c r="A53" s="29"/>
      <c r="B53" s="1">
        <v>19</v>
      </c>
      <c r="C53" s="1">
        <v>308.08999999999997</v>
      </c>
      <c r="D53" s="3">
        <f t="shared" si="6"/>
        <v>6146.3954999999996</v>
      </c>
      <c r="E53" s="24">
        <f t="shared" si="11"/>
        <v>26.53</v>
      </c>
      <c r="F53" s="9">
        <f t="shared" si="7"/>
        <v>163063.872615</v>
      </c>
      <c r="G53" s="6">
        <f t="shared" si="8"/>
        <v>15918</v>
      </c>
      <c r="H53" s="6">
        <f t="shared" si="9"/>
        <v>147145.872615</v>
      </c>
      <c r="I53" s="7">
        <f t="shared" si="10"/>
        <v>1226.2156051249999</v>
      </c>
    </row>
    <row r="54" spans="1:9">
      <c r="A54" s="29"/>
      <c r="B54" s="1">
        <v>20</v>
      </c>
      <c r="C54" s="1">
        <v>306.14999999999998</v>
      </c>
      <c r="D54" s="3">
        <f t="shared" si="6"/>
        <v>6107.6924999999992</v>
      </c>
      <c r="E54" s="24">
        <f t="shared" si="11"/>
        <v>26.53</v>
      </c>
      <c r="F54" s="9">
        <f t="shared" si="7"/>
        <v>162037.08202499998</v>
      </c>
      <c r="G54" s="6">
        <f t="shared" si="8"/>
        <v>15918</v>
      </c>
      <c r="H54" s="6">
        <f t="shared" si="9"/>
        <v>146119.08202499998</v>
      </c>
      <c r="I54" s="7">
        <f t="shared" si="10"/>
        <v>1217.6590168749999</v>
      </c>
    </row>
    <row r="55" spans="1:9">
      <c r="A55" s="29"/>
      <c r="B55" s="1">
        <v>21</v>
      </c>
      <c r="C55" s="1">
        <v>347.79</v>
      </c>
      <c r="D55" s="3">
        <f t="shared" si="6"/>
        <v>6938.4105</v>
      </c>
      <c r="E55" s="24">
        <f t="shared" si="11"/>
        <v>26.53</v>
      </c>
      <c r="F55" s="9">
        <f t="shared" si="7"/>
        <v>184076.03056499999</v>
      </c>
      <c r="G55" s="6">
        <f t="shared" si="8"/>
        <v>15918</v>
      </c>
      <c r="H55" s="6">
        <f t="shared" si="9"/>
        <v>168158.03056499999</v>
      </c>
      <c r="I55" s="7">
        <f t="shared" si="10"/>
        <v>1401.316921375</v>
      </c>
    </row>
    <row r="56" spans="1:9">
      <c r="A56" s="29"/>
      <c r="B56" s="1">
        <v>22</v>
      </c>
      <c r="C56" s="1">
        <v>583.98</v>
      </c>
      <c r="D56" s="3">
        <f t="shared" si="6"/>
        <v>11650.401</v>
      </c>
      <c r="E56" s="24">
        <f t="shared" si="11"/>
        <v>26.53</v>
      </c>
      <c r="F56" s="9">
        <f t="shared" si="7"/>
        <v>309085.13853</v>
      </c>
      <c r="G56" s="6">
        <f t="shared" si="8"/>
        <v>15918</v>
      </c>
      <c r="H56" s="6">
        <f t="shared" si="9"/>
        <v>293167.13853</v>
      </c>
      <c r="I56" s="7">
        <f t="shared" si="10"/>
        <v>2443.0594877499998</v>
      </c>
    </row>
    <row r="57" spans="1:9">
      <c r="A57" s="29"/>
      <c r="B57" s="1">
        <v>23</v>
      </c>
      <c r="C57" s="3">
        <v>887.1</v>
      </c>
      <c r="D57" s="3">
        <f t="shared" si="6"/>
        <v>17697.645</v>
      </c>
      <c r="E57" s="24">
        <f t="shared" si="11"/>
        <v>26.53</v>
      </c>
      <c r="F57" s="9">
        <f t="shared" si="7"/>
        <v>469518.52185000002</v>
      </c>
      <c r="G57" s="6">
        <f t="shared" si="8"/>
        <v>15918</v>
      </c>
      <c r="H57" s="6">
        <f t="shared" si="9"/>
        <v>453600.52185000002</v>
      </c>
      <c r="I57" s="7">
        <f t="shared" si="10"/>
        <v>3780.0043487500002</v>
      </c>
    </row>
    <row r="58" spans="1:9">
      <c r="A58" s="29"/>
      <c r="B58" s="1">
        <v>24</v>
      </c>
      <c r="C58" s="1">
        <v>481.49</v>
      </c>
      <c r="D58" s="3">
        <f t="shared" si="6"/>
        <v>9605.7255000000005</v>
      </c>
      <c r="E58" s="24">
        <f t="shared" si="11"/>
        <v>26.53</v>
      </c>
      <c r="F58" s="9">
        <f t="shared" si="7"/>
        <v>254839.89751500002</v>
      </c>
      <c r="G58" s="6">
        <f t="shared" si="8"/>
        <v>15918</v>
      </c>
      <c r="H58" s="6">
        <f t="shared" si="9"/>
        <v>238921.89751500002</v>
      </c>
      <c r="I58" s="7">
        <f t="shared" si="10"/>
        <v>1991.0158126250001</v>
      </c>
    </row>
    <row r="59" spans="1:9">
      <c r="A59" s="29"/>
      <c r="B59" s="1">
        <v>25</v>
      </c>
      <c r="C59" s="1">
        <v>337.53</v>
      </c>
      <c r="D59" s="3">
        <f t="shared" si="6"/>
        <v>6733.7234999999991</v>
      </c>
      <c r="E59" s="24">
        <f t="shared" si="11"/>
        <v>26.53</v>
      </c>
      <c r="F59" s="9">
        <f t="shared" si="7"/>
        <v>178645.68445499998</v>
      </c>
      <c r="G59" s="6">
        <f t="shared" si="8"/>
        <v>15918</v>
      </c>
      <c r="H59" s="6">
        <f t="shared" si="9"/>
        <v>162727.68445499998</v>
      </c>
      <c r="I59" s="7">
        <f t="shared" si="10"/>
        <v>1356.0640371249999</v>
      </c>
    </row>
    <row r="60" spans="1:9">
      <c r="A60" s="29"/>
      <c r="B60" s="1">
        <v>26</v>
      </c>
      <c r="C60" s="1">
        <v>301.85000000000002</v>
      </c>
      <c r="D60" s="3">
        <f t="shared" si="6"/>
        <v>6021.9075000000003</v>
      </c>
      <c r="E60" s="24">
        <f t="shared" si="11"/>
        <v>26.53</v>
      </c>
      <c r="F60" s="9">
        <f t="shared" si="7"/>
        <v>159761.20597500002</v>
      </c>
      <c r="G60" s="6">
        <f t="shared" si="8"/>
        <v>15918</v>
      </c>
      <c r="H60" s="6">
        <f t="shared" si="9"/>
        <v>143843.20597500002</v>
      </c>
      <c r="I60" s="7">
        <f t="shared" si="10"/>
        <v>1198.6933831250001</v>
      </c>
    </row>
    <row r="61" spans="1:9">
      <c r="A61" s="29"/>
      <c r="B61" s="1">
        <v>27</v>
      </c>
      <c r="C61" s="1">
        <v>301.85000000000002</v>
      </c>
      <c r="D61" s="3">
        <f t="shared" si="6"/>
        <v>6021.9075000000003</v>
      </c>
      <c r="E61" s="24">
        <v>26.53</v>
      </c>
      <c r="F61" s="9">
        <f t="shared" si="7"/>
        <v>159761.20597500002</v>
      </c>
      <c r="G61" s="6">
        <f t="shared" si="8"/>
        <v>15918</v>
      </c>
      <c r="H61" s="6">
        <f t="shared" si="9"/>
        <v>143843.20597500002</v>
      </c>
      <c r="I61" s="7">
        <f t="shared" si="10"/>
        <v>1198.6933831250001</v>
      </c>
    </row>
    <row r="62" spans="1:9">
      <c r="A62" s="29"/>
      <c r="B62" s="1">
        <v>28</v>
      </c>
      <c r="C62" s="1">
        <v>301.85000000000002</v>
      </c>
      <c r="D62" s="3">
        <f t="shared" si="6"/>
        <v>6021.9075000000003</v>
      </c>
      <c r="E62" s="24">
        <f>E61</f>
        <v>26.53</v>
      </c>
      <c r="F62" s="9">
        <f t="shared" si="7"/>
        <v>159761.20597500002</v>
      </c>
      <c r="G62" s="6">
        <f t="shared" si="8"/>
        <v>15918</v>
      </c>
      <c r="H62" s="6">
        <f t="shared" si="9"/>
        <v>143843.20597500002</v>
      </c>
      <c r="I62" s="7">
        <f t="shared" si="10"/>
        <v>1198.6933831250001</v>
      </c>
    </row>
    <row r="63" spans="1:9">
      <c r="A63" s="29"/>
      <c r="B63" s="1">
        <v>29</v>
      </c>
      <c r="C63" s="1">
        <v>301.85000000000002</v>
      </c>
      <c r="D63" s="3">
        <f t="shared" si="6"/>
        <v>6021.9075000000003</v>
      </c>
      <c r="E63" s="24">
        <f>E61</f>
        <v>26.53</v>
      </c>
      <c r="F63" s="9">
        <f t="shared" si="7"/>
        <v>159761.20597500002</v>
      </c>
      <c r="G63" s="6">
        <f t="shared" si="8"/>
        <v>15918</v>
      </c>
      <c r="H63" s="6">
        <f t="shared" si="9"/>
        <v>143843.20597500002</v>
      </c>
      <c r="I63" s="7">
        <f t="shared" si="10"/>
        <v>1198.6933831250001</v>
      </c>
    </row>
    <row r="64" spans="1:9">
      <c r="A64" s="29"/>
      <c r="B64" s="1">
        <v>30</v>
      </c>
      <c r="C64" s="3">
        <v>302.5</v>
      </c>
      <c r="D64" s="3">
        <f t="shared" si="6"/>
        <v>6034.875</v>
      </c>
      <c r="E64" s="24">
        <f>E62</f>
        <v>26.53</v>
      </c>
      <c r="F64" s="9">
        <f t="shared" si="7"/>
        <v>160105.23375000001</v>
      </c>
      <c r="G64" s="6">
        <f t="shared" si="8"/>
        <v>15918</v>
      </c>
      <c r="H64" s="6">
        <f t="shared" si="9"/>
        <v>144187.23375000001</v>
      </c>
      <c r="I64" s="7">
        <f t="shared" si="10"/>
        <v>1201.5602812500001</v>
      </c>
    </row>
    <row r="65" spans="1:9">
      <c r="A65" s="29"/>
      <c r="B65" s="1">
        <v>31</v>
      </c>
      <c r="C65" s="3">
        <v>301.7</v>
      </c>
      <c r="D65" s="3">
        <f t="shared" si="6"/>
        <v>6018.915</v>
      </c>
      <c r="E65" s="24">
        <f>E63</f>
        <v>26.53</v>
      </c>
      <c r="F65" s="9">
        <f t="shared" si="7"/>
        <v>159681.81495</v>
      </c>
      <c r="G65" s="6">
        <f t="shared" si="8"/>
        <v>15918</v>
      </c>
      <c r="H65" s="6">
        <f t="shared" si="9"/>
        <v>143763.81495</v>
      </c>
      <c r="I65" s="7">
        <f t="shared" si="10"/>
        <v>1198.03179125</v>
      </c>
    </row>
    <row r="66" spans="1:9">
      <c r="A66" s="29"/>
      <c r="B66" s="1">
        <v>32</v>
      </c>
      <c r="C66" s="1">
        <v>303.35000000000002</v>
      </c>
      <c r="D66" s="3">
        <f t="shared" si="6"/>
        <v>6051.8325000000004</v>
      </c>
      <c r="E66" s="24">
        <f>E64</f>
        <v>26.53</v>
      </c>
      <c r="F66" s="9">
        <f t="shared" si="7"/>
        <v>160555.11622500001</v>
      </c>
      <c r="G66" s="6">
        <f t="shared" si="8"/>
        <v>15918</v>
      </c>
      <c r="H66" s="6">
        <f t="shared" si="9"/>
        <v>144637.11622500001</v>
      </c>
      <c r="I66" s="7">
        <f t="shared" si="10"/>
        <v>1205.3093018750001</v>
      </c>
    </row>
    <row r="67" spans="1:9">
      <c r="A67" s="29"/>
      <c r="B67" s="1">
        <v>33</v>
      </c>
      <c r="C67" s="3">
        <v>492</v>
      </c>
      <c r="D67" s="3">
        <f t="shared" si="6"/>
        <v>9815.4</v>
      </c>
      <c r="E67" s="24">
        <f>E65</f>
        <v>26.53</v>
      </c>
      <c r="F67" s="9">
        <f t="shared" si="7"/>
        <v>260402.56200000001</v>
      </c>
      <c r="G67" s="6">
        <f t="shared" si="8"/>
        <v>15918</v>
      </c>
      <c r="H67" s="6">
        <f t="shared" si="9"/>
        <v>244484.56200000001</v>
      </c>
      <c r="I67" s="7">
        <f t="shared" si="10"/>
        <v>2037.3713500000001</v>
      </c>
    </row>
    <row r="68" spans="1:9" ht="15.75">
      <c r="A68" s="12" t="s">
        <v>0</v>
      </c>
      <c r="B68" s="12" t="s">
        <v>1</v>
      </c>
      <c r="C68" s="13" t="s">
        <v>3</v>
      </c>
      <c r="D68" s="18"/>
      <c r="E68" s="23"/>
      <c r="F68" s="19"/>
      <c r="G68" s="20"/>
      <c r="H68" s="20"/>
      <c r="I68" s="22"/>
    </row>
    <row r="69" spans="1:9">
      <c r="A69" s="26" t="s">
        <v>4</v>
      </c>
      <c r="B69" s="2">
        <v>1</v>
      </c>
      <c r="C69" s="2">
        <v>403.98</v>
      </c>
      <c r="D69" s="3">
        <f t="shared" ref="D69:D96" si="12">C69*19.95</f>
        <v>8059.4009999999998</v>
      </c>
      <c r="E69" s="24">
        <v>26.53</v>
      </c>
      <c r="F69" s="9">
        <f t="shared" ref="F69:F96" si="13">D69*E69</f>
        <v>213815.90853000002</v>
      </c>
      <c r="G69" s="6">
        <f t="shared" ref="G69:G96" si="14">600*E69</f>
        <v>15918</v>
      </c>
      <c r="H69" s="6">
        <f t="shared" ref="H69:H96" si="15">F69-G69</f>
        <v>197897.90853000002</v>
      </c>
      <c r="I69" s="7">
        <f t="shared" ref="I69:I96" si="16">H69/120</f>
        <v>1649.1492377500001</v>
      </c>
    </row>
    <row r="70" spans="1:9">
      <c r="A70" s="27"/>
      <c r="B70" s="2">
        <v>2</v>
      </c>
      <c r="C70" s="2">
        <v>314.75</v>
      </c>
      <c r="D70" s="3">
        <f t="shared" si="12"/>
        <v>6279.2624999999998</v>
      </c>
      <c r="E70" s="24">
        <f>E69</f>
        <v>26.53</v>
      </c>
      <c r="F70" s="9">
        <f t="shared" si="13"/>
        <v>166588.83412499999</v>
      </c>
      <c r="G70" s="6">
        <f t="shared" si="14"/>
        <v>15918</v>
      </c>
      <c r="H70" s="6">
        <f t="shared" si="15"/>
        <v>150670.83412499999</v>
      </c>
      <c r="I70" s="7">
        <f t="shared" si="16"/>
        <v>1255.590284375</v>
      </c>
    </row>
    <row r="71" spans="1:9">
      <c r="A71" s="27"/>
      <c r="B71" s="2">
        <v>3</v>
      </c>
      <c r="C71" s="2">
        <v>314.75</v>
      </c>
      <c r="D71" s="3">
        <f t="shared" si="12"/>
        <v>6279.2624999999998</v>
      </c>
      <c r="E71" s="24">
        <f t="shared" ref="E71:E94" si="17">E69</f>
        <v>26.53</v>
      </c>
      <c r="F71" s="9">
        <f t="shared" si="13"/>
        <v>166588.83412499999</v>
      </c>
      <c r="G71" s="6">
        <f t="shared" si="14"/>
        <v>15918</v>
      </c>
      <c r="H71" s="6">
        <f t="shared" si="15"/>
        <v>150670.83412499999</v>
      </c>
      <c r="I71" s="7">
        <f t="shared" si="16"/>
        <v>1255.590284375</v>
      </c>
    </row>
    <row r="72" spans="1:9">
      <c r="A72" s="27"/>
      <c r="B72" s="2">
        <v>4</v>
      </c>
      <c r="C72" s="2">
        <v>314.75</v>
      </c>
      <c r="D72" s="3">
        <f t="shared" si="12"/>
        <v>6279.2624999999998</v>
      </c>
      <c r="E72" s="24">
        <f t="shared" si="17"/>
        <v>26.53</v>
      </c>
      <c r="F72" s="9">
        <f t="shared" si="13"/>
        <v>166588.83412499999</v>
      </c>
      <c r="G72" s="6">
        <f t="shared" si="14"/>
        <v>15918</v>
      </c>
      <c r="H72" s="6">
        <f t="shared" si="15"/>
        <v>150670.83412499999</v>
      </c>
      <c r="I72" s="7">
        <f t="shared" si="16"/>
        <v>1255.590284375</v>
      </c>
    </row>
    <row r="73" spans="1:9">
      <c r="A73" s="27"/>
      <c r="B73" s="2">
        <v>5</v>
      </c>
      <c r="C73" s="2">
        <v>321.85000000000002</v>
      </c>
      <c r="D73" s="3">
        <f t="shared" si="12"/>
        <v>6420.9075000000003</v>
      </c>
      <c r="E73" s="24">
        <f t="shared" si="17"/>
        <v>26.53</v>
      </c>
      <c r="F73" s="9">
        <f t="shared" si="13"/>
        <v>170346.67597500002</v>
      </c>
      <c r="G73" s="6">
        <f t="shared" si="14"/>
        <v>15918</v>
      </c>
      <c r="H73" s="6">
        <f t="shared" si="15"/>
        <v>154428.67597500002</v>
      </c>
      <c r="I73" s="7">
        <f t="shared" si="16"/>
        <v>1286.9056331250001</v>
      </c>
    </row>
    <row r="74" spans="1:9">
      <c r="A74" s="27"/>
      <c r="B74" s="2">
        <v>6</v>
      </c>
      <c r="C74" s="2">
        <v>331.65</v>
      </c>
      <c r="D74" s="3">
        <f t="shared" si="12"/>
        <v>6616.4174999999996</v>
      </c>
      <c r="E74" s="24">
        <f t="shared" si="17"/>
        <v>26.53</v>
      </c>
      <c r="F74" s="9">
        <f t="shared" si="13"/>
        <v>175533.55627500001</v>
      </c>
      <c r="G74" s="6">
        <f t="shared" si="14"/>
        <v>15918</v>
      </c>
      <c r="H74" s="6">
        <f t="shared" si="15"/>
        <v>159615.55627500001</v>
      </c>
      <c r="I74" s="7">
        <f t="shared" si="16"/>
        <v>1330.129635625</v>
      </c>
    </row>
    <row r="75" spans="1:9">
      <c r="A75" s="27"/>
      <c r="B75" s="2">
        <v>7</v>
      </c>
      <c r="C75" s="2">
        <v>331.65</v>
      </c>
      <c r="D75" s="3">
        <f t="shared" si="12"/>
        <v>6616.4174999999996</v>
      </c>
      <c r="E75" s="24">
        <f t="shared" si="17"/>
        <v>26.53</v>
      </c>
      <c r="F75" s="9">
        <f t="shared" si="13"/>
        <v>175533.55627500001</v>
      </c>
      <c r="G75" s="6">
        <f t="shared" si="14"/>
        <v>15918</v>
      </c>
      <c r="H75" s="6">
        <f t="shared" si="15"/>
        <v>159615.55627500001</v>
      </c>
      <c r="I75" s="7">
        <f t="shared" si="16"/>
        <v>1330.129635625</v>
      </c>
    </row>
    <row r="76" spans="1:9">
      <c r="A76" s="27"/>
      <c r="B76" s="2">
        <v>8</v>
      </c>
      <c r="C76" s="2">
        <v>331.65</v>
      </c>
      <c r="D76" s="3">
        <f t="shared" si="12"/>
        <v>6616.4174999999996</v>
      </c>
      <c r="E76" s="24">
        <f t="shared" si="17"/>
        <v>26.53</v>
      </c>
      <c r="F76" s="9">
        <f t="shared" si="13"/>
        <v>175533.55627500001</v>
      </c>
      <c r="G76" s="6">
        <f t="shared" si="14"/>
        <v>15918</v>
      </c>
      <c r="H76" s="6">
        <f t="shared" si="15"/>
        <v>159615.55627500001</v>
      </c>
      <c r="I76" s="7">
        <f t="shared" si="16"/>
        <v>1330.129635625</v>
      </c>
    </row>
    <row r="77" spans="1:9">
      <c r="A77" s="27"/>
      <c r="B77" s="2">
        <v>9</v>
      </c>
      <c r="C77" s="2">
        <v>308.7</v>
      </c>
      <c r="D77" s="3">
        <f t="shared" si="12"/>
        <v>6158.5649999999996</v>
      </c>
      <c r="E77" s="24">
        <f t="shared" si="17"/>
        <v>26.53</v>
      </c>
      <c r="F77" s="9">
        <f t="shared" si="13"/>
        <v>163386.72944999998</v>
      </c>
      <c r="G77" s="6">
        <f t="shared" si="14"/>
        <v>15918</v>
      </c>
      <c r="H77" s="6">
        <f t="shared" si="15"/>
        <v>147468.72944999998</v>
      </c>
      <c r="I77" s="7">
        <f t="shared" si="16"/>
        <v>1228.9060787499998</v>
      </c>
    </row>
    <row r="78" spans="1:9">
      <c r="A78" s="27"/>
      <c r="B78" s="2">
        <v>10</v>
      </c>
      <c r="C78" s="3">
        <v>304</v>
      </c>
      <c r="D78" s="3">
        <f t="shared" si="12"/>
        <v>6064.8</v>
      </c>
      <c r="E78" s="24">
        <f t="shared" si="17"/>
        <v>26.53</v>
      </c>
      <c r="F78" s="9">
        <f t="shared" si="13"/>
        <v>160899.144</v>
      </c>
      <c r="G78" s="6">
        <f t="shared" si="14"/>
        <v>15918</v>
      </c>
      <c r="H78" s="6">
        <f t="shared" si="15"/>
        <v>144981.144</v>
      </c>
      <c r="I78" s="7">
        <f t="shared" si="16"/>
        <v>1208.1762000000001</v>
      </c>
    </row>
    <row r="79" spans="1:9">
      <c r="A79" s="27"/>
      <c r="B79" s="2">
        <v>11</v>
      </c>
      <c r="C79" s="3">
        <v>304</v>
      </c>
      <c r="D79" s="3">
        <f t="shared" si="12"/>
        <v>6064.8</v>
      </c>
      <c r="E79" s="24">
        <f t="shared" si="17"/>
        <v>26.53</v>
      </c>
      <c r="F79" s="9">
        <f t="shared" si="13"/>
        <v>160899.144</v>
      </c>
      <c r="G79" s="6">
        <f t="shared" si="14"/>
        <v>15918</v>
      </c>
      <c r="H79" s="6">
        <f t="shared" si="15"/>
        <v>144981.144</v>
      </c>
      <c r="I79" s="7">
        <f t="shared" si="16"/>
        <v>1208.1762000000001</v>
      </c>
    </row>
    <row r="80" spans="1:9">
      <c r="A80" s="27"/>
      <c r="B80" s="2">
        <v>12</v>
      </c>
      <c r="C80" s="3">
        <v>304</v>
      </c>
      <c r="D80" s="3">
        <f t="shared" si="12"/>
        <v>6064.8</v>
      </c>
      <c r="E80" s="24">
        <f t="shared" si="17"/>
        <v>26.53</v>
      </c>
      <c r="F80" s="9">
        <f t="shared" si="13"/>
        <v>160899.144</v>
      </c>
      <c r="G80" s="6">
        <f t="shared" si="14"/>
        <v>15918</v>
      </c>
      <c r="H80" s="6">
        <f t="shared" si="15"/>
        <v>144981.144</v>
      </c>
      <c r="I80" s="7">
        <f t="shared" si="16"/>
        <v>1208.1762000000001</v>
      </c>
    </row>
    <row r="81" spans="1:9">
      <c r="A81" s="27"/>
      <c r="B81" s="2">
        <v>13</v>
      </c>
      <c r="C81" s="3">
        <v>304</v>
      </c>
      <c r="D81" s="3">
        <f t="shared" si="12"/>
        <v>6064.8</v>
      </c>
      <c r="E81" s="24">
        <f t="shared" si="17"/>
        <v>26.53</v>
      </c>
      <c r="F81" s="9">
        <f t="shared" si="13"/>
        <v>160899.144</v>
      </c>
      <c r="G81" s="6">
        <f t="shared" si="14"/>
        <v>15918</v>
      </c>
      <c r="H81" s="6">
        <f t="shared" si="15"/>
        <v>144981.144</v>
      </c>
      <c r="I81" s="7">
        <f t="shared" si="16"/>
        <v>1208.1762000000001</v>
      </c>
    </row>
    <row r="82" spans="1:9">
      <c r="A82" s="27"/>
      <c r="B82" s="2">
        <v>14</v>
      </c>
      <c r="C82" s="2">
        <v>516.14</v>
      </c>
      <c r="D82" s="3">
        <f t="shared" si="12"/>
        <v>10296.992999999999</v>
      </c>
      <c r="E82" s="24">
        <f t="shared" si="17"/>
        <v>26.53</v>
      </c>
      <c r="F82" s="9">
        <f t="shared" si="13"/>
        <v>273179.22428999998</v>
      </c>
      <c r="G82" s="6">
        <f t="shared" si="14"/>
        <v>15918</v>
      </c>
      <c r="H82" s="6">
        <f t="shared" si="15"/>
        <v>257261.22428999998</v>
      </c>
      <c r="I82" s="7">
        <f t="shared" si="16"/>
        <v>2143.8435357499998</v>
      </c>
    </row>
    <row r="83" spans="1:9">
      <c r="A83" s="27"/>
      <c r="B83" s="2">
        <v>15</v>
      </c>
      <c r="C83" s="2">
        <v>335.79</v>
      </c>
      <c r="D83" s="3">
        <f t="shared" si="12"/>
        <v>6699.0105000000003</v>
      </c>
      <c r="E83" s="24">
        <f t="shared" si="17"/>
        <v>26.53</v>
      </c>
      <c r="F83" s="9">
        <f t="shared" si="13"/>
        <v>177724.74856500002</v>
      </c>
      <c r="G83" s="6">
        <f t="shared" si="14"/>
        <v>15918</v>
      </c>
      <c r="H83" s="6">
        <f t="shared" si="15"/>
        <v>161806.74856500002</v>
      </c>
      <c r="I83" s="7">
        <f t="shared" si="16"/>
        <v>1348.3895713750001</v>
      </c>
    </row>
    <row r="84" spans="1:9">
      <c r="A84" s="27"/>
      <c r="B84" s="2">
        <v>16</v>
      </c>
      <c r="C84" s="3">
        <v>304</v>
      </c>
      <c r="D84" s="3">
        <f t="shared" si="12"/>
        <v>6064.8</v>
      </c>
      <c r="E84" s="24">
        <f t="shared" si="17"/>
        <v>26.53</v>
      </c>
      <c r="F84" s="9">
        <f t="shared" si="13"/>
        <v>160899.144</v>
      </c>
      <c r="G84" s="6">
        <f t="shared" si="14"/>
        <v>15918</v>
      </c>
      <c r="H84" s="6">
        <f t="shared" si="15"/>
        <v>144981.144</v>
      </c>
      <c r="I84" s="7">
        <f t="shared" si="16"/>
        <v>1208.1762000000001</v>
      </c>
    </row>
    <row r="85" spans="1:9">
      <c r="A85" s="27"/>
      <c r="B85" s="2">
        <v>17</v>
      </c>
      <c r="C85" s="3">
        <v>304</v>
      </c>
      <c r="D85" s="3">
        <f t="shared" si="12"/>
        <v>6064.8</v>
      </c>
      <c r="E85" s="24">
        <f t="shared" si="17"/>
        <v>26.53</v>
      </c>
      <c r="F85" s="9">
        <f t="shared" si="13"/>
        <v>160899.144</v>
      </c>
      <c r="G85" s="6">
        <f t="shared" si="14"/>
        <v>15918</v>
      </c>
      <c r="H85" s="6">
        <f t="shared" si="15"/>
        <v>144981.144</v>
      </c>
      <c r="I85" s="7">
        <f t="shared" si="16"/>
        <v>1208.1762000000001</v>
      </c>
    </row>
    <row r="86" spans="1:9">
      <c r="A86" s="27"/>
      <c r="B86" s="2">
        <v>18</v>
      </c>
      <c r="C86" s="3">
        <v>304</v>
      </c>
      <c r="D86" s="3">
        <f t="shared" si="12"/>
        <v>6064.8</v>
      </c>
      <c r="E86" s="24">
        <f t="shared" si="17"/>
        <v>26.53</v>
      </c>
      <c r="F86" s="9">
        <f t="shared" si="13"/>
        <v>160899.144</v>
      </c>
      <c r="G86" s="6">
        <f t="shared" si="14"/>
        <v>15918</v>
      </c>
      <c r="H86" s="6">
        <f t="shared" si="15"/>
        <v>144981.144</v>
      </c>
      <c r="I86" s="7">
        <f t="shared" si="16"/>
        <v>1208.1762000000001</v>
      </c>
    </row>
    <row r="87" spans="1:9">
      <c r="A87" s="27"/>
      <c r="B87" s="2">
        <v>19</v>
      </c>
      <c r="C87" s="3">
        <v>304</v>
      </c>
      <c r="D87" s="3">
        <f t="shared" si="12"/>
        <v>6064.8</v>
      </c>
      <c r="E87" s="24">
        <f t="shared" si="17"/>
        <v>26.53</v>
      </c>
      <c r="F87" s="9">
        <f t="shared" si="13"/>
        <v>160899.144</v>
      </c>
      <c r="G87" s="6">
        <f t="shared" si="14"/>
        <v>15918</v>
      </c>
      <c r="H87" s="6">
        <f t="shared" si="15"/>
        <v>144981.144</v>
      </c>
      <c r="I87" s="7">
        <f t="shared" si="16"/>
        <v>1208.1762000000001</v>
      </c>
    </row>
    <row r="88" spans="1:9">
      <c r="A88" s="27"/>
      <c r="B88" s="2">
        <v>20</v>
      </c>
      <c r="C88" s="2">
        <v>303.83</v>
      </c>
      <c r="D88" s="3">
        <f t="shared" si="12"/>
        <v>6061.4084999999995</v>
      </c>
      <c r="E88" s="24">
        <f t="shared" si="17"/>
        <v>26.53</v>
      </c>
      <c r="F88" s="9">
        <f t="shared" si="13"/>
        <v>160809.16750499999</v>
      </c>
      <c r="G88" s="6">
        <f t="shared" si="14"/>
        <v>15918</v>
      </c>
      <c r="H88" s="6">
        <f t="shared" si="15"/>
        <v>144891.16750499999</v>
      </c>
      <c r="I88" s="7">
        <f t="shared" si="16"/>
        <v>1207.426395875</v>
      </c>
    </row>
    <row r="89" spans="1:9">
      <c r="A89" s="27"/>
      <c r="B89" s="2">
        <v>21</v>
      </c>
      <c r="C89" s="2">
        <v>316.61</v>
      </c>
      <c r="D89" s="3">
        <f t="shared" si="12"/>
        <v>6316.3694999999998</v>
      </c>
      <c r="E89" s="24">
        <f t="shared" si="17"/>
        <v>26.53</v>
      </c>
      <c r="F89" s="9">
        <f t="shared" si="13"/>
        <v>167573.28283499999</v>
      </c>
      <c r="G89" s="6">
        <f t="shared" si="14"/>
        <v>15918</v>
      </c>
      <c r="H89" s="6">
        <f t="shared" si="15"/>
        <v>151655.28283499999</v>
      </c>
      <c r="I89" s="7">
        <f t="shared" si="16"/>
        <v>1263.7940236249999</v>
      </c>
    </row>
    <row r="90" spans="1:9">
      <c r="A90" s="27"/>
      <c r="B90" s="2">
        <v>22</v>
      </c>
      <c r="C90" s="2">
        <v>316.61</v>
      </c>
      <c r="D90" s="3">
        <f t="shared" si="12"/>
        <v>6316.3694999999998</v>
      </c>
      <c r="E90" s="24">
        <f t="shared" si="17"/>
        <v>26.53</v>
      </c>
      <c r="F90" s="9">
        <f t="shared" si="13"/>
        <v>167573.28283499999</v>
      </c>
      <c r="G90" s="6">
        <f t="shared" si="14"/>
        <v>15918</v>
      </c>
      <c r="H90" s="6">
        <f t="shared" si="15"/>
        <v>151655.28283499999</v>
      </c>
      <c r="I90" s="7">
        <f t="shared" si="16"/>
        <v>1263.7940236249999</v>
      </c>
    </row>
    <row r="91" spans="1:9">
      <c r="A91" s="27"/>
      <c r="B91" s="2">
        <v>23</v>
      </c>
      <c r="C91" s="2">
        <v>316.61</v>
      </c>
      <c r="D91" s="3">
        <f t="shared" si="12"/>
        <v>6316.3694999999998</v>
      </c>
      <c r="E91" s="24">
        <f t="shared" si="17"/>
        <v>26.53</v>
      </c>
      <c r="F91" s="9">
        <f t="shared" si="13"/>
        <v>167573.28283499999</v>
      </c>
      <c r="G91" s="6">
        <f t="shared" si="14"/>
        <v>15918</v>
      </c>
      <c r="H91" s="6">
        <f t="shared" si="15"/>
        <v>151655.28283499999</v>
      </c>
      <c r="I91" s="7">
        <f t="shared" si="16"/>
        <v>1263.7940236249999</v>
      </c>
    </row>
    <row r="92" spans="1:9">
      <c r="A92" s="27"/>
      <c r="B92" s="2">
        <v>24</v>
      </c>
      <c r="C92" s="3">
        <v>316.89999999999998</v>
      </c>
      <c r="D92" s="3">
        <f t="shared" si="12"/>
        <v>6322.1549999999997</v>
      </c>
      <c r="E92" s="24">
        <f t="shared" si="17"/>
        <v>26.53</v>
      </c>
      <c r="F92" s="9">
        <f t="shared" si="13"/>
        <v>167726.77215</v>
      </c>
      <c r="G92" s="6">
        <f t="shared" si="14"/>
        <v>15918</v>
      </c>
      <c r="H92" s="6">
        <f t="shared" si="15"/>
        <v>151808.77215</v>
      </c>
      <c r="I92" s="7">
        <f t="shared" si="16"/>
        <v>1265.07310125</v>
      </c>
    </row>
    <row r="93" spans="1:9">
      <c r="A93" s="27"/>
      <c r="B93" s="2">
        <v>25</v>
      </c>
      <c r="C93" s="2">
        <v>314.75</v>
      </c>
      <c r="D93" s="3">
        <f t="shared" si="12"/>
        <v>6279.2624999999998</v>
      </c>
      <c r="E93" s="24">
        <f t="shared" si="17"/>
        <v>26.53</v>
      </c>
      <c r="F93" s="9">
        <f t="shared" si="13"/>
        <v>166588.83412499999</v>
      </c>
      <c r="G93" s="6">
        <f t="shared" si="14"/>
        <v>15918</v>
      </c>
      <c r="H93" s="6">
        <f t="shared" si="15"/>
        <v>150670.83412499999</v>
      </c>
      <c r="I93" s="7">
        <f t="shared" si="16"/>
        <v>1255.590284375</v>
      </c>
    </row>
    <row r="94" spans="1:9">
      <c r="A94" s="27"/>
      <c r="B94" s="2">
        <v>26</v>
      </c>
      <c r="C94" s="2">
        <v>314.75</v>
      </c>
      <c r="D94" s="3">
        <f t="shared" si="12"/>
        <v>6279.2624999999998</v>
      </c>
      <c r="E94" s="24">
        <f t="shared" si="17"/>
        <v>26.53</v>
      </c>
      <c r="F94" s="9">
        <f t="shared" si="13"/>
        <v>166588.83412499999</v>
      </c>
      <c r="G94" s="6">
        <f t="shared" si="14"/>
        <v>15918</v>
      </c>
      <c r="H94" s="6">
        <f t="shared" si="15"/>
        <v>150670.83412499999</v>
      </c>
      <c r="I94" s="7">
        <f t="shared" si="16"/>
        <v>1255.590284375</v>
      </c>
    </row>
    <row r="95" spans="1:9">
      <c r="A95" s="27"/>
      <c r="B95" s="4">
        <v>27</v>
      </c>
      <c r="C95" s="2">
        <v>314.75</v>
      </c>
      <c r="D95" s="3">
        <f t="shared" si="12"/>
        <v>6279.2624999999998</v>
      </c>
      <c r="E95" s="24">
        <v>26.53</v>
      </c>
      <c r="F95" s="9">
        <f t="shared" si="13"/>
        <v>166588.83412499999</v>
      </c>
      <c r="G95" s="6">
        <f t="shared" si="14"/>
        <v>15918</v>
      </c>
      <c r="H95" s="6">
        <f t="shared" si="15"/>
        <v>150670.83412499999</v>
      </c>
      <c r="I95" s="7">
        <f t="shared" si="16"/>
        <v>1255.590284375</v>
      </c>
    </row>
    <row r="96" spans="1:9">
      <c r="A96" s="28"/>
      <c r="B96" s="2">
        <v>28</v>
      </c>
      <c r="C96" s="2">
        <v>322.56</v>
      </c>
      <c r="D96" s="3">
        <f t="shared" si="12"/>
        <v>6435.0720000000001</v>
      </c>
      <c r="E96" s="24">
        <f>E95</f>
        <v>26.53</v>
      </c>
      <c r="F96" s="9">
        <f t="shared" si="13"/>
        <v>170722.46016000002</v>
      </c>
      <c r="G96" s="6">
        <f t="shared" si="14"/>
        <v>15918</v>
      </c>
      <c r="H96" s="6">
        <f t="shared" si="15"/>
        <v>154804.46016000002</v>
      </c>
      <c r="I96" s="7">
        <f t="shared" si="16"/>
        <v>1290.0371680000001</v>
      </c>
    </row>
    <row r="97" spans="1:9" ht="15.75">
      <c r="A97" s="12" t="s">
        <v>0</v>
      </c>
      <c r="B97" s="12" t="s">
        <v>1</v>
      </c>
      <c r="C97" s="13" t="s">
        <v>3</v>
      </c>
      <c r="D97" s="18"/>
      <c r="E97" s="23"/>
      <c r="F97" s="19"/>
      <c r="G97" s="20"/>
      <c r="H97" s="20"/>
      <c r="I97" s="21"/>
    </row>
    <row r="98" spans="1:9">
      <c r="A98" s="29" t="s">
        <v>6</v>
      </c>
      <c r="B98" s="2">
        <v>1</v>
      </c>
      <c r="C98" s="2">
        <v>438.02</v>
      </c>
      <c r="D98" s="3">
        <f t="shared" ref="D98:D113" si="18">C98*19.95</f>
        <v>8738.4989999999998</v>
      </c>
      <c r="E98" s="24">
        <v>26.53</v>
      </c>
      <c r="F98" s="9">
        <f t="shared" ref="F98:F113" si="19">D98*E98</f>
        <v>231832.37847</v>
      </c>
      <c r="G98" s="6">
        <f t="shared" ref="G98:G113" si="20">600*E98</f>
        <v>15918</v>
      </c>
      <c r="H98" s="6">
        <f t="shared" ref="H98:H113" si="21">F98-G98</f>
        <v>215914.37847</v>
      </c>
      <c r="I98" s="7">
        <f t="shared" ref="I98:I113" si="22">H98/120</f>
        <v>1799.2864872499999</v>
      </c>
    </row>
    <row r="99" spans="1:9">
      <c r="A99" s="29"/>
      <c r="B99" s="2">
        <v>2</v>
      </c>
      <c r="C99" s="3">
        <v>300</v>
      </c>
      <c r="D99" s="3">
        <f t="shared" si="18"/>
        <v>5985</v>
      </c>
      <c r="E99" s="24">
        <f>E98</f>
        <v>26.53</v>
      </c>
      <c r="F99" s="9">
        <f t="shared" si="19"/>
        <v>158782.05000000002</v>
      </c>
      <c r="G99" s="6">
        <f t="shared" si="20"/>
        <v>15918</v>
      </c>
      <c r="H99" s="6">
        <f t="shared" si="21"/>
        <v>142864.05000000002</v>
      </c>
      <c r="I99" s="7">
        <f t="shared" si="22"/>
        <v>1190.5337500000001</v>
      </c>
    </row>
    <row r="100" spans="1:9">
      <c r="A100" s="29"/>
      <c r="B100" s="2">
        <v>3</v>
      </c>
      <c r="C100" s="3">
        <v>300</v>
      </c>
      <c r="D100" s="3">
        <f t="shared" si="18"/>
        <v>5985</v>
      </c>
      <c r="E100" s="24">
        <f t="shared" ref="E100:E113" si="23">E98</f>
        <v>26.53</v>
      </c>
      <c r="F100" s="9">
        <f t="shared" si="19"/>
        <v>158782.05000000002</v>
      </c>
      <c r="G100" s="6">
        <f t="shared" si="20"/>
        <v>15918</v>
      </c>
      <c r="H100" s="6">
        <f t="shared" si="21"/>
        <v>142864.05000000002</v>
      </c>
      <c r="I100" s="7">
        <f t="shared" si="22"/>
        <v>1190.5337500000001</v>
      </c>
    </row>
    <row r="101" spans="1:9">
      <c r="A101" s="29"/>
      <c r="B101" s="2">
        <v>4</v>
      </c>
      <c r="C101" s="3">
        <v>300</v>
      </c>
      <c r="D101" s="3">
        <f t="shared" si="18"/>
        <v>5985</v>
      </c>
      <c r="E101" s="24">
        <f t="shared" si="23"/>
        <v>26.53</v>
      </c>
      <c r="F101" s="9">
        <f t="shared" si="19"/>
        <v>158782.05000000002</v>
      </c>
      <c r="G101" s="6">
        <f t="shared" si="20"/>
        <v>15918</v>
      </c>
      <c r="H101" s="6">
        <f t="shared" si="21"/>
        <v>142864.05000000002</v>
      </c>
      <c r="I101" s="7">
        <f t="shared" si="22"/>
        <v>1190.5337500000001</v>
      </c>
    </row>
    <row r="102" spans="1:9">
      <c r="A102" s="29"/>
      <c r="B102" s="2">
        <v>5</v>
      </c>
      <c r="C102" s="3">
        <v>300</v>
      </c>
      <c r="D102" s="3">
        <f t="shared" si="18"/>
        <v>5985</v>
      </c>
      <c r="E102" s="24">
        <f t="shared" si="23"/>
        <v>26.53</v>
      </c>
      <c r="F102" s="9">
        <f t="shared" si="19"/>
        <v>158782.05000000002</v>
      </c>
      <c r="G102" s="6">
        <f t="shared" si="20"/>
        <v>15918</v>
      </c>
      <c r="H102" s="6">
        <f t="shared" si="21"/>
        <v>142864.05000000002</v>
      </c>
      <c r="I102" s="7">
        <f t="shared" si="22"/>
        <v>1190.5337500000001</v>
      </c>
    </row>
    <row r="103" spans="1:9">
      <c r="A103" s="29"/>
      <c r="B103" s="2">
        <v>6</v>
      </c>
      <c r="C103" s="3">
        <v>300</v>
      </c>
      <c r="D103" s="3">
        <f t="shared" si="18"/>
        <v>5985</v>
      </c>
      <c r="E103" s="24">
        <f t="shared" si="23"/>
        <v>26.53</v>
      </c>
      <c r="F103" s="9">
        <f t="shared" si="19"/>
        <v>158782.05000000002</v>
      </c>
      <c r="G103" s="6">
        <f t="shared" si="20"/>
        <v>15918</v>
      </c>
      <c r="H103" s="6">
        <f t="shared" si="21"/>
        <v>142864.05000000002</v>
      </c>
      <c r="I103" s="7">
        <f t="shared" si="22"/>
        <v>1190.5337500000001</v>
      </c>
    </row>
    <row r="104" spans="1:9">
      <c r="A104" s="29"/>
      <c r="B104" s="2">
        <v>7</v>
      </c>
      <c r="C104" s="3">
        <v>300</v>
      </c>
      <c r="D104" s="3">
        <f t="shared" si="18"/>
        <v>5985</v>
      </c>
      <c r="E104" s="24">
        <f t="shared" si="23"/>
        <v>26.53</v>
      </c>
      <c r="F104" s="9">
        <f t="shared" si="19"/>
        <v>158782.05000000002</v>
      </c>
      <c r="G104" s="6">
        <f t="shared" si="20"/>
        <v>15918</v>
      </c>
      <c r="H104" s="6">
        <f t="shared" si="21"/>
        <v>142864.05000000002</v>
      </c>
      <c r="I104" s="7">
        <f t="shared" si="22"/>
        <v>1190.5337500000001</v>
      </c>
    </row>
    <row r="105" spans="1:9">
      <c r="A105" s="29"/>
      <c r="B105" s="2">
        <v>8</v>
      </c>
      <c r="C105" s="3">
        <v>307.64</v>
      </c>
      <c r="D105" s="3">
        <f t="shared" si="18"/>
        <v>6137.4179999999997</v>
      </c>
      <c r="E105" s="24">
        <f t="shared" si="23"/>
        <v>26.53</v>
      </c>
      <c r="F105" s="9">
        <f t="shared" si="19"/>
        <v>162825.69954</v>
      </c>
      <c r="G105" s="6">
        <f t="shared" si="20"/>
        <v>15918</v>
      </c>
      <c r="H105" s="6">
        <f t="shared" si="21"/>
        <v>146907.69954</v>
      </c>
      <c r="I105" s="7">
        <f t="shared" si="22"/>
        <v>1224.2308295</v>
      </c>
    </row>
    <row r="106" spans="1:9">
      <c r="A106" s="29"/>
      <c r="B106" s="2">
        <v>9</v>
      </c>
      <c r="C106" s="3">
        <v>307.64</v>
      </c>
      <c r="D106" s="3">
        <f t="shared" si="18"/>
        <v>6137.4179999999997</v>
      </c>
      <c r="E106" s="24">
        <f t="shared" si="23"/>
        <v>26.53</v>
      </c>
      <c r="F106" s="9">
        <f t="shared" si="19"/>
        <v>162825.69954</v>
      </c>
      <c r="G106" s="6">
        <f t="shared" si="20"/>
        <v>15918</v>
      </c>
      <c r="H106" s="6">
        <f t="shared" si="21"/>
        <v>146907.69954</v>
      </c>
      <c r="I106" s="7">
        <f t="shared" si="22"/>
        <v>1224.2308295</v>
      </c>
    </row>
    <row r="107" spans="1:9">
      <c r="A107" s="29"/>
      <c r="B107" s="2">
        <v>10</v>
      </c>
      <c r="C107" s="3">
        <v>300</v>
      </c>
      <c r="D107" s="3">
        <f t="shared" si="18"/>
        <v>5985</v>
      </c>
      <c r="E107" s="24">
        <f t="shared" si="23"/>
        <v>26.53</v>
      </c>
      <c r="F107" s="9">
        <f t="shared" si="19"/>
        <v>158782.05000000002</v>
      </c>
      <c r="G107" s="6">
        <f t="shared" si="20"/>
        <v>15918</v>
      </c>
      <c r="H107" s="6">
        <f t="shared" si="21"/>
        <v>142864.05000000002</v>
      </c>
      <c r="I107" s="7">
        <f t="shared" si="22"/>
        <v>1190.5337500000001</v>
      </c>
    </row>
    <row r="108" spans="1:9">
      <c r="A108" s="29"/>
      <c r="B108" s="2">
        <v>11</v>
      </c>
      <c r="C108" s="3">
        <v>300</v>
      </c>
      <c r="D108" s="3">
        <f t="shared" si="18"/>
        <v>5985</v>
      </c>
      <c r="E108" s="24">
        <f t="shared" si="23"/>
        <v>26.53</v>
      </c>
      <c r="F108" s="9">
        <f t="shared" si="19"/>
        <v>158782.05000000002</v>
      </c>
      <c r="G108" s="6">
        <f t="shared" si="20"/>
        <v>15918</v>
      </c>
      <c r="H108" s="6">
        <f t="shared" si="21"/>
        <v>142864.05000000002</v>
      </c>
      <c r="I108" s="7">
        <f t="shared" si="22"/>
        <v>1190.5337500000001</v>
      </c>
    </row>
    <row r="109" spans="1:9">
      <c r="A109" s="29"/>
      <c r="B109" s="2">
        <v>12</v>
      </c>
      <c r="C109" s="3">
        <v>300</v>
      </c>
      <c r="D109" s="3">
        <f t="shared" si="18"/>
        <v>5985</v>
      </c>
      <c r="E109" s="24">
        <f t="shared" si="23"/>
        <v>26.53</v>
      </c>
      <c r="F109" s="9">
        <f t="shared" si="19"/>
        <v>158782.05000000002</v>
      </c>
      <c r="G109" s="6">
        <f t="shared" si="20"/>
        <v>15918</v>
      </c>
      <c r="H109" s="6">
        <f t="shared" si="21"/>
        <v>142864.05000000002</v>
      </c>
      <c r="I109" s="7">
        <f t="shared" si="22"/>
        <v>1190.5337500000001</v>
      </c>
    </row>
    <row r="110" spans="1:9">
      <c r="A110" s="29"/>
      <c r="B110" s="2">
        <v>13</v>
      </c>
      <c r="C110" s="3">
        <v>300</v>
      </c>
      <c r="D110" s="3">
        <f t="shared" si="18"/>
        <v>5985</v>
      </c>
      <c r="E110" s="24">
        <f t="shared" si="23"/>
        <v>26.53</v>
      </c>
      <c r="F110" s="9">
        <f t="shared" si="19"/>
        <v>158782.05000000002</v>
      </c>
      <c r="G110" s="6">
        <f t="shared" si="20"/>
        <v>15918</v>
      </c>
      <c r="H110" s="6">
        <f t="shared" si="21"/>
        <v>142864.05000000002</v>
      </c>
      <c r="I110" s="7">
        <f t="shared" si="22"/>
        <v>1190.5337500000001</v>
      </c>
    </row>
    <row r="111" spans="1:9">
      <c r="A111" s="29"/>
      <c r="B111" s="2">
        <v>14</v>
      </c>
      <c r="C111" s="3">
        <v>300</v>
      </c>
      <c r="D111" s="3">
        <f t="shared" si="18"/>
        <v>5985</v>
      </c>
      <c r="E111" s="24">
        <f t="shared" si="23"/>
        <v>26.53</v>
      </c>
      <c r="F111" s="9">
        <f t="shared" si="19"/>
        <v>158782.05000000002</v>
      </c>
      <c r="G111" s="6">
        <f t="shared" si="20"/>
        <v>15918</v>
      </c>
      <c r="H111" s="6">
        <f t="shared" si="21"/>
        <v>142864.05000000002</v>
      </c>
      <c r="I111" s="7">
        <f t="shared" si="22"/>
        <v>1190.5337500000001</v>
      </c>
    </row>
    <row r="112" spans="1:9">
      <c r="A112" s="29"/>
      <c r="B112" s="2">
        <v>15</v>
      </c>
      <c r="C112" s="3">
        <v>300</v>
      </c>
      <c r="D112" s="3">
        <f t="shared" si="18"/>
        <v>5985</v>
      </c>
      <c r="E112" s="24">
        <f t="shared" si="23"/>
        <v>26.53</v>
      </c>
      <c r="F112" s="9">
        <f t="shared" si="19"/>
        <v>158782.05000000002</v>
      </c>
      <c r="G112" s="6">
        <f t="shared" si="20"/>
        <v>15918</v>
      </c>
      <c r="H112" s="6">
        <f t="shared" si="21"/>
        <v>142864.05000000002</v>
      </c>
      <c r="I112" s="7">
        <f t="shared" si="22"/>
        <v>1190.5337500000001</v>
      </c>
    </row>
    <row r="113" spans="1:9">
      <c r="A113" s="29"/>
      <c r="B113" s="2">
        <v>16</v>
      </c>
      <c r="C113" s="3">
        <v>349.33</v>
      </c>
      <c r="D113" s="3">
        <f t="shared" si="18"/>
        <v>6969.133499999999</v>
      </c>
      <c r="E113" s="24">
        <f t="shared" si="23"/>
        <v>26.53</v>
      </c>
      <c r="F113" s="9">
        <f t="shared" si="19"/>
        <v>184891.11175499999</v>
      </c>
      <c r="G113" s="6">
        <f t="shared" si="20"/>
        <v>15918</v>
      </c>
      <c r="H113" s="6">
        <f t="shared" si="21"/>
        <v>168973.11175499999</v>
      </c>
      <c r="I113" s="7">
        <f t="shared" si="22"/>
        <v>1408.1092646249999</v>
      </c>
    </row>
    <row r="114" spans="1:9" ht="15.75">
      <c r="A114" s="12" t="s">
        <v>0</v>
      </c>
      <c r="B114" s="12" t="s">
        <v>1</v>
      </c>
      <c r="C114" s="13" t="s">
        <v>3</v>
      </c>
      <c r="D114" s="18"/>
      <c r="E114" s="23"/>
      <c r="F114" s="19"/>
      <c r="G114" s="20"/>
      <c r="H114" s="20"/>
      <c r="I114" s="21"/>
    </row>
    <row r="115" spans="1:9">
      <c r="A115" s="26" t="s">
        <v>7</v>
      </c>
      <c r="B115" s="2">
        <v>1</v>
      </c>
      <c r="C115" s="2">
        <v>477.39</v>
      </c>
      <c r="D115" s="3">
        <f t="shared" ref="D115:D128" si="24">C115*19.95</f>
        <v>9523.9304999999986</v>
      </c>
      <c r="E115" s="24">
        <v>26.53</v>
      </c>
      <c r="F115" s="9">
        <f t="shared" ref="F115:F128" si="25">D115*E115</f>
        <v>252669.87616499997</v>
      </c>
      <c r="G115" s="6">
        <f t="shared" ref="G115:G128" si="26">600*E115</f>
        <v>15918</v>
      </c>
      <c r="H115" s="6">
        <f t="shared" ref="H115:H128" si="27">F115-G115</f>
        <v>236751.87616499997</v>
      </c>
      <c r="I115" s="7">
        <f t="shared" ref="I115:I128" si="28">H115/120</f>
        <v>1972.9323013749997</v>
      </c>
    </row>
    <row r="116" spans="1:9">
      <c r="A116" s="27"/>
      <c r="B116" s="2">
        <v>2</v>
      </c>
      <c r="C116" s="3">
        <v>300</v>
      </c>
      <c r="D116" s="3">
        <f t="shared" si="24"/>
        <v>5985</v>
      </c>
      <c r="E116" s="24">
        <f>E115</f>
        <v>26.53</v>
      </c>
      <c r="F116" s="9">
        <f t="shared" si="25"/>
        <v>158782.05000000002</v>
      </c>
      <c r="G116" s="6">
        <f t="shared" si="26"/>
        <v>15918</v>
      </c>
      <c r="H116" s="6">
        <f t="shared" si="27"/>
        <v>142864.05000000002</v>
      </c>
      <c r="I116" s="7">
        <f t="shared" si="28"/>
        <v>1190.5337500000001</v>
      </c>
    </row>
    <row r="117" spans="1:9">
      <c r="A117" s="27"/>
      <c r="B117" s="2">
        <v>3</v>
      </c>
      <c r="C117" s="3">
        <v>300</v>
      </c>
      <c r="D117" s="3">
        <f t="shared" si="24"/>
        <v>5985</v>
      </c>
      <c r="E117" s="24">
        <f t="shared" ref="E117:E128" si="29">E115</f>
        <v>26.53</v>
      </c>
      <c r="F117" s="9">
        <f t="shared" si="25"/>
        <v>158782.05000000002</v>
      </c>
      <c r="G117" s="6">
        <f t="shared" si="26"/>
        <v>15918</v>
      </c>
      <c r="H117" s="6">
        <f t="shared" si="27"/>
        <v>142864.05000000002</v>
      </c>
      <c r="I117" s="7">
        <f t="shared" si="28"/>
        <v>1190.5337500000001</v>
      </c>
    </row>
    <row r="118" spans="1:9">
      <c r="A118" s="27"/>
      <c r="B118" s="2">
        <v>4</v>
      </c>
      <c r="C118" s="3">
        <v>300</v>
      </c>
      <c r="D118" s="3">
        <f t="shared" si="24"/>
        <v>5985</v>
      </c>
      <c r="E118" s="24">
        <f t="shared" si="29"/>
        <v>26.53</v>
      </c>
      <c r="F118" s="9">
        <f t="shared" si="25"/>
        <v>158782.05000000002</v>
      </c>
      <c r="G118" s="6">
        <f t="shared" si="26"/>
        <v>15918</v>
      </c>
      <c r="H118" s="6">
        <f t="shared" si="27"/>
        <v>142864.05000000002</v>
      </c>
      <c r="I118" s="7">
        <f t="shared" si="28"/>
        <v>1190.5337500000001</v>
      </c>
    </row>
    <row r="119" spans="1:9">
      <c r="A119" s="27"/>
      <c r="B119" s="2">
        <v>5</v>
      </c>
      <c r="C119" s="3">
        <v>300</v>
      </c>
      <c r="D119" s="3">
        <f t="shared" si="24"/>
        <v>5985</v>
      </c>
      <c r="E119" s="24">
        <f t="shared" si="29"/>
        <v>26.53</v>
      </c>
      <c r="F119" s="9">
        <f t="shared" si="25"/>
        <v>158782.05000000002</v>
      </c>
      <c r="G119" s="6">
        <f t="shared" si="26"/>
        <v>15918</v>
      </c>
      <c r="H119" s="6">
        <f t="shared" si="27"/>
        <v>142864.05000000002</v>
      </c>
      <c r="I119" s="7">
        <f t="shared" si="28"/>
        <v>1190.5337500000001</v>
      </c>
    </row>
    <row r="120" spans="1:9">
      <c r="A120" s="27"/>
      <c r="B120" s="2">
        <v>6</v>
      </c>
      <c r="C120" s="3">
        <v>300</v>
      </c>
      <c r="D120" s="3">
        <f t="shared" si="24"/>
        <v>5985</v>
      </c>
      <c r="E120" s="24">
        <f t="shared" si="29"/>
        <v>26.53</v>
      </c>
      <c r="F120" s="9">
        <f t="shared" si="25"/>
        <v>158782.05000000002</v>
      </c>
      <c r="G120" s="6">
        <f t="shared" si="26"/>
        <v>15918</v>
      </c>
      <c r="H120" s="6">
        <f t="shared" si="27"/>
        <v>142864.05000000002</v>
      </c>
      <c r="I120" s="7">
        <f t="shared" si="28"/>
        <v>1190.5337500000001</v>
      </c>
    </row>
    <row r="121" spans="1:9">
      <c r="A121" s="27"/>
      <c r="B121" s="2">
        <v>7</v>
      </c>
      <c r="C121" s="3">
        <v>307.64</v>
      </c>
      <c r="D121" s="3">
        <f t="shared" si="24"/>
        <v>6137.4179999999997</v>
      </c>
      <c r="E121" s="24">
        <f t="shared" si="29"/>
        <v>26.53</v>
      </c>
      <c r="F121" s="9">
        <f t="shared" si="25"/>
        <v>162825.69954</v>
      </c>
      <c r="G121" s="6">
        <f t="shared" si="26"/>
        <v>15918</v>
      </c>
      <c r="H121" s="6">
        <f t="shared" si="27"/>
        <v>146907.69954</v>
      </c>
      <c r="I121" s="7">
        <f t="shared" si="28"/>
        <v>1224.2308295</v>
      </c>
    </row>
    <row r="122" spans="1:9">
      <c r="A122" s="27"/>
      <c r="B122" s="2">
        <v>8</v>
      </c>
      <c r="C122" s="3">
        <v>307.64</v>
      </c>
      <c r="D122" s="3">
        <f t="shared" si="24"/>
        <v>6137.4179999999997</v>
      </c>
      <c r="E122" s="24">
        <f t="shared" si="29"/>
        <v>26.53</v>
      </c>
      <c r="F122" s="9">
        <f t="shared" si="25"/>
        <v>162825.69954</v>
      </c>
      <c r="G122" s="6">
        <f t="shared" si="26"/>
        <v>15918</v>
      </c>
      <c r="H122" s="6">
        <f t="shared" si="27"/>
        <v>146907.69954</v>
      </c>
      <c r="I122" s="7">
        <f t="shared" si="28"/>
        <v>1224.2308295</v>
      </c>
    </row>
    <row r="123" spans="1:9">
      <c r="A123" s="27"/>
      <c r="B123" s="2">
        <v>9</v>
      </c>
      <c r="C123" s="3">
        <v>300</v>
      </c>
      <c r="D123" s="3">
        <f t="shared" si="24"/>
        <v>5985</v>
      </c>
      <c r="E123" s="24">
        <f t="shared" si="29"/>
        <v>26.53</v>
      </c>
      <c r="F123" s="9">
        <f t="shared" si="25"/>
        <v>158782.05000000002</v>
      </c>
      <c r="G123" s="6">
        <f t="shared" si="26"/>
        <v>15918</v>
      </c>
      <c r="H123" s="6">
        <f t="shared" si="27"/>
        <v>142864.05000000002</v>
      </c>
      <c r="I123" s="7">
        <f t="shared" si="28"/>
        <v>1190.5337500000001</v>
      </c>
    </row>
    <row r="124" spans="1:9">
      <c r="A124" s="27"/>
      <c r="B124" s="2">
        <v>10</v>
      </c>
      <c r="C124" s="3">
        <v>300</v>
      </c>
      <c r="D124" s="3">
        <f t="shared" si="24"/>
        <v>5985</v>
      </c>
      <c r="E124" s="24">
        <f t="shared" si="29"/>
        <v>26.53</v>
      </c>
      <c r="F124" s="9">
        <f t="shared" si="25"/>
        <v>158782.05000000002</v>
      </c>
      <c r="G124" s="6">
        <f t="shared" si="26"/>
        <v>15918</v>
      </c>
      <c r="H124" s="6">
        <f t="shared" si="27"/>
        <v>142864.05000000002</v>
      </c>
      <c r="I124" s="7">
        <f t="shared" si="28"/>
        <v>1190.5337500000001</v>
      </c>
    </row>
    <row r="125" spans="1:9">
      <c r="A125" s="27"/>
      <c r="B125" s="2">
        <v>11</v>
      </c>
      <c r="C125" s="3">
        <v>300</v>
      </c>
      <c r="D125" s="3">
        <f t="shared" si="24"/>
        <v>5985</v>
      </c>
      <c r="E125" s="24">
        <f t="shared" si="29"/>
        <v>26.53</v>
      </c>
      <c r="F125" s="9">
        <f t="shared" si="25"/>
        <v>158782.05000000002</v>
      </c>
      <c r="G125" s="6">
        <f t="shared" si="26"/>
        <v>15918</v>
      </c>
      <c r="H125" s="6">
        <f t="shared" si="27"/>
        <v>142864.05000000002</v>
      </c>
      <c r="I125" s="7">
        <f t="shared" si="28"/>
        <v>1190.5337500000001</v>
      </c>
    </row>
    <row r="126" spans="1:9">
      <c r="A126" s="27"/>
      <c r="B126" s="2">
        <v>12</v>
      </c>
      <c r="C126" s="3">
        <v>300</v>
      </c>
      <c r="D126" s="3">
        <f t="shared" si="24"/>
        <v>5985</v>
      </c>
      <c r="E126" s="24">
        <f t="shared" si="29"/>
        <v>26.53</v>
      </c>
      <c r="F126" s="9">
        <f t="shared" si="25"/>
        <v>158782.05000000002</v>
      </c>
      <c r="G126" s="6">
        <f t="shared" si="26"/>
        <v>15918</v>
      </c>
      <c r="H126" s="6">
        <f t="shared" si="27"/>
        <v>142864.05000000002</v>
      </c>
      <c r="I126" s="7">
        <f t="shared" si="28"/>
        <v>1190.5337500000001</v>
      </c>
    </row>
    <row r="127" spans="1:9">
      <c r="A127" s="27"/>
      <c r="B127" s="2">
        <v>13</v>
      </c>
      <c r="C127" s="3">
        <v>300</v>
      </c>
      <c r="D127" s="3">
        <f t="shared" si="24"/>
        <v>5985</v>
      </c>
      <c r="E127" s="24">
        <f t="shared" si="29"/>
        <v>26.53</v>
      </c>
      <c r="F127" s="9">
        <f t="shared" si="25"/>
        <v>158782.05000000002</v>
      </c>
      <c r="G127" s="6">
        <f t="shared" si="26"/>
        <v>15918</v>
      </c>
      <c r="H127" s="6">
        <f t="shared" si="27"/>
        <v>142864.05000000002</v>
      </c>
      <c r="I127" s="7">
        <f t="shared" si="28"/>
        <v>1190.5337500000001</v>
      </c>
    </row>
    <row r="128" spans="1:9">
      <c r="A128" s="28"/>
      <c r="B128" s="2">
        <v>14</v>
      </c>
      <c r="C128" s="3">
        <v>388.7</v>
      </c>
      <c r="D128" s="3">
        <f t="shared" si="24"/>
        <v>7754.5649999999996</v>
      </c>
      <c r="E128" s="24">
        <f t="shared" si="29"/>
        <v>26.53</v>
      </c>
      <c r="F128" s="9">
        <f t="shared" si="25"/>
        <v>205728.60944999999</v>
      </c>
      <c r="G128" s="6">
        <f t="shared" si="26"/>
        <v>15918</v>
      </c>
      <c r="H128" s="6">
        <f t="shared" si="27"/>
        <v>189810.60944999999</v>
      </c>
      <c r="I128" s="7">
        <f t="shared" si="28"/>
        <v>1581.7550787499999</v>
      </c>
    </row>
  </sheetData>
  <mergeCells count="5">
    <mergeCell ref="A69:A96"/>
    <mergeCell ref="A98:A113"/>
    <mergeCell ref="A115:A128"/>
    <mergeCell ref="A35:A67"/>
    <mergeCell ref="A2:A33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Etiane Oliveira de Paula</dc:creator>
  <cp:lastModifiedBy>janainafn</cp:lastModifiedBy>
  <cp:lastPrinted>2018-11-22T12:44:58Z</cp:lastPrinted>
  <dcterms:created xsi:type="dcterms:W3CDTF">2018-11-08T10:57:32Z</dcterms:created>
  <dcterms:modified xsi:type="dcterms:W3CDTF">2019-03-26T14:29:27Z</dcterms:modified>
</cp:coreProperties>
</file>