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LRF - Publicações\2019\RREO - 5º Bim (geral - ensino - saúde)\"/>
    </mc:Choice>
  </mc:AlternateContent>
  <bookViews>
    <workbookView xWindow="0" yWindow="0" windowWidth="21495" windowHeight="1035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C22" i="1"/>
  <c r="B22" i="1"/>
  <c r="D10" i="1"/>
  <c r="C10" i="1"/>
  <c r="B25" i="1" l="1"/>
  <c r="B28" i="1" s="1"/>
  <c r="C28" i="1"/>
  <c r="D25" i="1"/>
  <c r="D28" i="1" s="1"/>
  <c r="C25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<sst xmlns="http://schemas.openxmlformats.org/spreadsheetml/2006/main" count="30" uniqueCount="30">
  <si>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</si>
  <si>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</si>
  <si>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</si>
  <si>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</si>
  <si>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</si>
  <si>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</si>
  <si>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</si>
  <si>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</si>
  <si>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</si>
  <si>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</si>
  <si>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</si>
  <si>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</si>
  <si>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</si>
  <si>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</si>
  <si>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</si>
  <si>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</si>
  <si>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</si>
  <si>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</si>
  <si>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</si>
  <si>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</si>
  <si>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</si>
  <si>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</si>
  <si>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</si>
  <si>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MARIANA ALVES RIZATO DE CASTRO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</si>
  <si>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</si>
  <si>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</si>
  <si>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</si>
  <si>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</si>
  <si>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</si>
  <si>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5º BIMESTRE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</si>
</sst>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627342500</v>
      </c>
      <c r="D9" s="15">
        <v>564642952.26999998</v>
      </c>
      <c r="E9" s="12"/>
    </row>
    <row r="10" spans="1:12">
      <c r="A10" s="16" t="s">
        <v>7</v>
      </c>
      <c r="B10" s="14"/>
      <c r="C10" s="17">
        <f>C9*15%</f>
        <v>94101375</v>
      </c>
      <c r="D10" s="17">
        <f>D9*15%</f>
        <v>84696442.840499997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197361281.47999999</v>
      </c>
      <c r="C15" s="25">
        <v>165149316.94999999</v>
      </c>
      <c r="D15" s="25">
        <v>146692834.66</v>
      </c>
      <c r="E15" s="25">
        <v>136005957.30000001</v>
      </c>
    </row>
    <row r="16" spans="1:12" s="2" customFormat="1" ht="7.5">
      <c r="A16" s="26"/>
      <c r="B16" s="27"/>
      <c r="C16" s="28"/>
      <c r="D16" s="27"/>
      <c r="E16" s="29"/>
    </row>
    <row r="17" spans="1:5" s="2" customFormat="1" ht="7.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7.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7.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0"/>
      <c r="B23" s="31"/>
      <c r="C23" s="32"/>
      <c r="D23" s="31"/>
      <c r="E23" s="33"/>
    </row>
    <row r="24" spans="1:5" s="2" customFormat="1" ht="7.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197361281.47999999</v>
      </c>
      <c r="C25" s="25">
        <f>SUM(C15-C22)</f>
        <v>165149316.94999999</v>
      </c>
      <c r="D25" s="25">
        <f>SUM(D15-D22)</f>
        <v>146692834.66</v>
      </c>
      <c r="E25" s="25">
        <f>SUM(E15-E22)</f>
        <v>136005957.30000001</v>
      </c>
    </row>
    <row r="26" spans="1:5" s="2" customFormat="1" ht="7.5">
      <c r="A26" s="26"/>
      <c r="B26" s="27"/>
      <c r="C26" s="28"/>
      <c r="D26" s="27"/>
      <c r="E26" s="29"/>
    </row>
    <row r="27" spans="1:5" s="2" customFormat="1" ht="7.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31.459893356499833</v>
      </c>
      <c r="C28" s="25">
        <f>SUM(C25/D9)*100</f>
        <v>29.248450952245157</v>
      </c>
      <c r="D28" s="25">
        <f>SUM(D25/D9)*100</f>
        <v>25.979751287120411</v>
      </c>
      <c r="E28" s="25">
        <f>SUM(E25/D9)*100</f>
        <v>24.087072503645619</v>
      </c>
    </row>
    <row r="29" spans="1:5" s="2" customFormat="1" ht="7.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23</v>
      </c>
      <c r="E34" s="59"/>
      <c r="F34" s="47"/>
    </row>
    <row r="35" spans="1:7">
      <c r="A35" s="52" t="s">
        <v>21</v>
      </c>
      <c r="B35" s="46"/>
      <c r="C35" s="51"/>
      <c r="D35" s="59" t="s">
        <v>24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25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26</v>
      </c>
      <c r="B39" s="51"/>
      <c r="C39" s="51"/>
      <c r="D39" s="53" t="s">
        <v>27</v>
      </c>
      <c r="E39" s="53"/>
    </row>
    <row r="40" spans="1:7">
      <c r="A40" s="51"/>
      <c r="B40" s="51"/>
      <c r="C40" s="51"/>
      <c r="D40" s="53" t="s">
        <v>28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2019-08-21T13:50:09Z</cp:lastPrinted>
  <dcterms:created xsi:type="dcterms:W3CDTF">2015-04-01T11:09:00Z</dcterms:created>
  <dcterms:modified xsi:type="dcterms:W3CDTF">2019-11-22T19:54:45Z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