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az-contab09\fechamentos$\LRF - Publicações\2019\RREO - 6º Bim (geral - ensino - saúde)\"/>
    </mc:Choice>
  </mc:AlternateContent>
  <bookViews>
    <workbookView xWindow="0" yWindow="0" windowWidth="21495" windowHeight="1035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2" i="1" l="1"/>
  <c r="E25" i="1" s="1"/>
  <c r="D22" i="1"/>
  <c r="C22" i="1"/>
  <c r="B22" i="1"/>
  <c r="D10" i="1"/>
  <c r="C10" i="1"/>
  <c r="B25" i="1" l="1"/>
  <c r="B28" i="1" s="1"/>
  <c r="D25" i="1"/>
  <c r="D28" i="1" s="1"/>
  <c r="C25" i="1"/>
  <c r="C28" i="1" s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<sst xmlns="http://schemas.openxmlformats.org/spreadsheetml/2006/main" count="30" uniqueCount="30">
  <si>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</si>
  <si>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</si>
  <si>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</si>
  <si>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</si>
  <si>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</si>
  <si>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</si>
  <si>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</si>
  <si>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</si>
  <si>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</si>
  <si>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</si>
  <si>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</si>
  <si>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</si>
  <si>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</si>
  <si>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</si>
  <si>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</si>
  <si>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</si>
  <si>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</si>
  <si>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</si>
  <si>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</si>
  <si>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</si>
  <si>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</si>
  <si>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</si>
  <si>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</si>
  <si>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</si>
  <si>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</si>
  <si>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</si>
  <si>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</si>
  <si>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</si>
  <si>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6º BIMESTRE (2019)</t>
  </si>
  <si>
    <t>MARIANA ALVES RIZATO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</si>
</sst>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5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I22" sqref="I22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28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626768500</v>
      </c>
      <c r="D9" s="15">
        <v>688775780.75</v>
      </c>
      <c r="E9" s="12"/>
    </row>
    <row r="10" spans="1:12">
      <c r="A10" s="16" t="s">
        <v>7</v>
      </c>
      <c r="B10" s="14"/>
      <c r="C10" s="17">
        <f>C9*15%</f>
        <v>94015275</v>
      </c>
      <c r="D10" s="17">
        <f>D9*15%</f>
        <v>103316367.1125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7.5">
      <c r="A14" s="19"/>
      <c r="B14" s="20"/>
      <c r="C14" s="21"/>
      <c r="D14" s="22"/>
      <c r="E14" s="23"/>
    </row>
    <row r="15" spans="1:12">
      <c r="A15" s="24" t="s">
        <v>14</v>
      </c>
      <c r="B15" s="25">
        <v>203213281.48000002</v>
      </c>
      <c r="C15" s="25">
        <v>196320047.73000002</v>
      </c>
      <c r="D15" s="25">
        <v>185379652.17999995</v>
      </c>
      <c r="E15" s="25">
        <v>180262545.92999998</v>
      </c>
    </row>
    <row r="16" spans="1:12" s="2" customFormat="1" ht="7.5">
      <c r="A16" s="26"/>
      <c r="B16" s="27"/>
      <c r="C16" s="28"/>
      <c r="D16" s="27"/>
      <c r="E16" s="29"/>
    </row>
    <row r="17" spans="1:5" s="2" customFormat="1" ht="7.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7.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7.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7.5">
      <c r="A23" s="30"/>
      <c r="B23" s="31"/>
      <c r="C23" s="32"/>
      <c r="D23" s="31"/>
      <c r="E23" s="33"/>
    </row>
    <row r="24" spans="1:5" s="2" customFormat="1" ht="7.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203213281.48000002</v>
      </c>
      <c r="C25" s="25">
        <f>SUM(C15-C22)</f>
        <v>196320047.73000002</v>
      </c>
      <c r="D25" s="25">
        <f>SUM(D15-D22)</f>
        <v>185379652.17999995</v>
      </c>
      <c r="E25" s="25">
        <f>SUM(E15-E22)</f>
        <v>180262545.92999998</v>
      </c>
    </row>
    <row r="26" spans="1:5" s="2" customFormat="1" ht="7.5">
      <c r="A26" s="26"/>
      <c r="B26" s="27"/>
      <c r="C26" s="28"/>
      <c r="D26" s="27"/>
      <c r="E26" s="29"/>
    </row>
    <row r="27" spans="1:5" s="2" customFormat="1" ht="7.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32.422382662817299</v>
      </c>
      <c r="C28" s="25">
        <f>SUM(C25/D9)*100</f>
        <v>28.502751289574874</v>
      </c>
      <c r="D28" s="25">
        <f>SUM(D25/D9)*100</f>
        <v>26.914368559553907</v>
      </c>
      <c r="E28" s="25">
        <f>SUM(E25/D9)*100</f>
        <v>26.1714408328519</v>
      </c>
    </row>
    <row r="29" spans="1:5" s="2" customFormat="1" ht="7.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29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Mariana Alves Rizato de Castro</cp:lastModifiedBy>
  <cp:lastPrinted>2019-08-21T13:50:09Z</cp:lastPrinted>
  <dcterms:created xsi:type="dcterms:W3CDTF">2015-04-01T11:09:00Z</dcterms:created>
  <dcterms:modified xsi:type="dcterms:W3CDTF">2020-01-24T21:22:52Z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