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H21" i="1" l="1"/>
  <c r="G21" i="1"/>
  <c r="F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s="1"/>
</calcChain>
</file>

<file path=xl/sharedStrings.xml><?xml version="1.0" encoding="utf-8"?>
<sst xmlns="http://schemas.openxmlformats.org/spreadsheetml/2006/main" count="94" uniqueCount="71">
  <si>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</si>
  <si>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</si>
  <si>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</si>
  <si>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</si>
  <si>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</si>
  <si>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</si>
  <si>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</si>
  <si>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</si>
  <si>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</si>
  <si>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</si>
  <si>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</si>
  <si>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</si>
  <si>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</si>
  <si>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</si>
  <si>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</si>
  <si>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</si>
  <si>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</si>
  <si>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</si>
  <si>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</si>
  <si>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</si>
  <si>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</si>
  <si>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</si>
  <si>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</si>
  <si>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</si>
  <si>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</si>
  <si>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</si>
  <si>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</si>
  <si>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</si>
  <si>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</si>
  <si>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</si>
  <si>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</si>
  <si>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</si>
  <si>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</si>
  <si>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</si>
  <si>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</si>
  <si>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</si>
  <si>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</si>
  <si>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</si>
  <si>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</si>
  <si>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</si>
  <si>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Agosto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</si>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</sst>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3" fontId="19" fillId="0" borderId="0" xfId="42" applyFont="1" applyAlignment="1">
      <alignment horizontal="right" vertical="center" wrapText="1"/>
    </xf>
    <xf numFmtId="164" fontId="19" fillId="0" borderId="0" xfId="42" applyNumberFormat="1" applyFont="1" applyAlignment="1">
      <alignment horizontal="righ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6.5" customHeight="1" thickBo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15">
        <v>17503160.550000001</v>
      </c>
      <c r="G5" s="15">
        <v>0</v>
      </c>
      <c r="H5" s="15">
        <v>1168926.3899999999</v>
      </c>
      <c r="I5" s="16">
        <v>120</v>
      </c>
      <c r="J5" s="15">
        <f>F5+G5-H5</f>
        <v>16334234.16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15">
        <v>8153032.6100000003</v>
      </c>
      <c r="G6" s="15">
        <v>1458619.63</v>
      </c>
      <c r="H6" s="15">
        <v>1458619.62</v>
      </c>
      <c r="I6" s="16">
        <v>120</v>
      </c>
      <c r="J6" s="15">
        <f t="shared" ref="J6:J20" si="0">F6+G6-H6</f>
        <v>8153032.6200000001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15">
        <v>3726558.63</v>
      </c>
      <c r="G7" s="15">
        <v>0</v>
      </c>
      <c r="H7" s="15">
        <v>126655.81</v>
      </c>
      <c r="I7" s="16">
        <v>163</v>
      </c>
      <c r="J7" s="15">
        <f t="shared" si="0"/>
        <v>3599902.82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15">
        <v>4435847.7300000004</v>
      </c>
      <c r="G8" s="15">
        <v>0</v>
      </c>
      <c r="H8" s="15">
        <v>154275.29999999999</v>
      </c>
      <c r="I8" s="16">
        <v>157</v>
      </c>
      <c r="J8" s="15">
        <f t="shared" si="0"/>
        <v>4281572.4300000006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15">
        <v>208841.34</v>
      </c>
      <c r="G9" s="15">
        <v>21744.32</v>
      </c>
      <c r="H9" s="15">
        <v>230585.66</v>
      </c>
      <c r="I9" s="16" t="s">
        <v>22</v>
      </c>
      <c r="J9" s="15">
        <f t="shared" si="0"/>
        <v>0</v>
      </c>
    </row>
    <row r="10" spans="1:10" ht="16.5" customHeight="1" x14ac:dyDescent="0.25">
      <c r="A10" s="1" t="s">
        <v>23</v>
      </c>
      <c r="B10" s="3">
        <v>43830</v>
      </c>
      <c r="C10" s="4" t="s">
        <v>13</v>
      </c>
      <c r="D10" s="5">
        <v>12002742.109999999</v>
      </c>
      <c r="E10" s="1" t="s">
        <v>24</v>
      </c>
      <c r="F10" s="15">
        <v>2689679.7</v>
      </c>
      <c r="G10" s="15">
        <v>0</v>
      </c>
      <c r="H10" s="15">
        <v>402403.74</v>
      </c>
      <c r="I10" s="16">
        <v>119</v>
      </c>
      <c r="J10" s="15">
        <f t="shared" si="0"/>
        <v>2287275.96</v>
      </c>
    </row>
    <row r="11" spans="1:10" ht="16.5" customHeight="1" x14ac:dyDescent="0.25">
      <c r="A11" s="1" t="s">
        <v>23</v>
      </c>
      <c r="B11" s="3">
        <v>43830</v>
      </c>
      <c r="C11" s="4" t="s">
        <v>13</v>
      </c>
      <c r="D11" s="5">
        <v>0</v>
      </c>
      <c r="E11" s="1" t="s">
        <v>25</v>
      </c>
      <c r="F11" s="15">
        <v>6049360.8600000003</v>
      </c>
      <c r="G11" s="15">
        <v>496729.75</v>
      </c>
      <c r="H11" s="15">
        <v>496729.74</v>
      </c>
      <c r="I11" s="16">
        <v>119</v>
      </c>
      <c r="J11" s="15">
        <f t="shared" si="0"/>
        <v>6049360.8700000001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26</v>
      </c>
      <c r="F12" s="15">
        <v>462535.42</v>
      </c>
      <c r="G12" s="15">
        <v>228753.37</v>
      </c>
      <c r="H12" s="15">
        <v>228753.37</v>
      </c>
      <c r="I12" s="16">
        <v>163</v>
      </c>
      <c r="J12" s="15">
        <f t="shared" si="0"/>
        <v>462535.42000000004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27</v>
      </c>
      <c r="F13" s="15">
        <v>404582.63</v>
      </c>
      <c r="G13" s="15">
        <v>264130.3</v>
      </c>
      <c r="H13" s="15">
        <v>264130.3</v>
      </c>
      <c r="I13" s="16">
        <v>157</v>
      </c>
      <c r="J13" s="15">
        <f t="shared" si="0"/>
        <v>404582.62999999995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28</v>
      </c>
      <c r="F14" s="15">
        <v>19864.05</v>
      </c>
      <c r="G14" s="15">
        <v>2274.66</v>
      </c>
      <c r="H14" s="15">
        <v>22138.71</v>
      </c>
      <c r="I14" s="16" t="s">
        <v>22</v>
      </c>
      <c r="J14" s="15">
        <f t="shared" si="0"/>
        <v>0</v>
      </c>
    </row>
    <row r="15" spans="1:10" ht="16.5" customHeight="1" x14ac:dyDescent="0.25">
      <c r="A15" s="1" t="s">
        <v>29</v>
      </c>
      <c r="B15" s="3">
        <v>43830</v>
      </c>
      <c r="C15" s="4" t="s">
        <v>30</v>
      </c>
      <c r="D15" s="5">
        <v>13901000</v>
      </c>
      <c r="E15" s="1" t="s">
        <v>31</v>
      </c>
      <c r="F15" s="15">
        <v>3267743.08</v>
      </c>
      <c r="G15" s="15">
        <v>46282.400000000001</v>
      </c>
      <c r="H15" s="15">
        <v>1909094.54</v>
      </c>
      <c r="I15" s="16">
        <v>10</v>
      </c>
      <c r="J15" s="15">
        <f t="shared" si="0"/>
        <v>1404930.94</v>
      </c>
    </row>
    <row r="16" spans="1:10" ht="16.5" customHeight="1" x14ac:dyDescent="0.25">
      <c r="A16" s="1" t="s">
        <v>29</v>
      </c>
      <c r="B16" s="3">
        <v>43830</v>
      </c>
      <c r="C16" s="4" t="s">
        <v>30</v>
      </c>
      <c r="D16" s="5">
        <v>0</v>
      </c>
      <c r="E16" s="1" t="s">
        <v>32</v>
      </c>
      <c r="F16" s="15">
        <v>877058.94</v>
      </c>
      <c r="G16" s="15">
        <v>251929.4</v>
      </c>
      <c r="H16" s="15">
        <v>180065.94</v>
      </c>
      <c r="I16" s="16">
        <v>10</v>
      </c>
      <c r="J16" s="15">
        <f t="shared" si="0"/>
        <v>948922.39999999991</v>
      </c>
    </row>
    <row r="17" spans="1:11" ht="16.5" customHeight="1" x14ac:dyDescent="0.25">
      <c r="A17" s="1" t="s">
        <v>33</v>
      </c>
      <c r="B17" s="3">
        <v>43830</v>
      </c>
      <c r="C17" s="4" t="s">
        <v>13</v>
      </c>
      <c r="D17" s="5">
        <v>6700000</v>
      </c>
      <c r="E17" s="1" t="s">
        <v>34</v>
      </c>
      <c r="F17" s="15">
        <v>4012162.73</v>
      </c>
      <c r="G17" s="15">
        <v>70684.47</v>
      </c>
      <c r="H17" s="15">
        <v>116663.49</v>
      </c>
      <c r="I17" s="16">
        <v>196</v>
      </c>
      <c r="J17" s="15">
        <f t="shared" si="0"/>
        <v>3966183.71</v>
      </c>
    </row>
    <row r="18" spans="1:11" ht="16.5" customHeight="1" x14ac:dyDescent="0.25">
      <c r="A18" s="1" t="s">
        <v>33</v>
      </c>
      <c r="B18" s="3">
        <v>43830</v>
      </c>
      <c r="C18" s="4" t="s">
        <v>13</v>
      </c>
      <c r="D18" s="5">
        <v>0</v>
      </c>
      <c r="E18" s="1" t="s">
        <v>35</v>
      </c>
      <c r="F18" s="15">
        <v>599033.89</v>
      </c>
      <c r="G18" s="15">
        <v>253671.14</v>
      </c>
      <c r="H18" s="15">
        <v>253671.14</v>
      </c>
      <c r="I18" s="16">
        <v>196</v>
      </c>
      <c r="J18" s="15">
        <f t="shared" si="0"/>
        <v>599033.89</v>
      </c>
    </row>
    <row r="19" spans="1:11" ht="16.5" customHeight="1" x14ac:dyDescent="0.25">
      <c r="A19" s="1" t="s">
        <v>36</v>
      </c>
      <c r="B19" s="3">
        <v>43830</v>
      </c>
      <c r="C19" s="4" t="s">
        <v>13</v>
      </c>
      <c r="D19" s="5">
        <v>5000000</v>
      </c>
      <c r="E19" s="1" t="s">
        <v>37</v>
      </c>
      <c r="F19" s="15">
        <v>602427.26</v>
      </c>
      <c r="G19" s="15">
        <v>27061.27</v>
      </c>
      <c r="H19" s="15">
        <v>12568.09</v>
      </c>
      <c r="I19" s="16">
        <v>212</v>
      </c>
      <c r="J19" s="15">
        <f t="shared" si="0"/>
        <v>616920.44000000006</v>
      </c>
    </row>
    <row r="20" spans="1:11" ht="16.5" customHeight="1" x14ac:dyDescent="0.25">
      <c r="A20" s="1" t="s">
        <v>36</v>
      </c>
      <c r="B20" s="3">
        <v>43830</v>
      </c>
      <c r="C20" s="4" t="s">
        <v>13</v>
      </c>
      <c r="D20" s="5">
        <v>0</v>
      </c>
      <c r="E20" s="1" t="s">
        <v>38</v>
      </c>
      <c r="F20" s="15">
        <v>5.55</v>
      </c>
      <c r="G20" s="15">
        <v>33682.17</v>
      </c>
      <c r="H20" s="15">
        <v>33682.18</v>
      </c>
      <c r="I20" s="16">
        <v>212</v>
      </c>
      <c r="J20" s="15">
        <f t="shared" si="0"/>
        <v>5.5400000000008731</v>
      </c>
    </row>
    <row r="21" spans="1:11" ht="16.5" customHeight="1" x14ac:dyDescent="0.25">
      <c r="A21" s="9" t="s">
        <v>39</v>
      </c>
      <c r="B21" s="9"/>
      <c r="C21" s="9"/>
      <c r="D21" s="7">
        <v>89682387.040000007</v>
      </c>
      <c r="E21" s="6"/>
      <c r="F21" s="7">
        <f>SUM(F5:F20)</f>
        <v>53011894.969999991</v>
      </c>
      <c r="G21" s="7">
        <f>SUM(G5:G20)</f>
        <v>3155562.88</v>
      </c>
      <c r="H21" s="7">
        <f>SUM(H5:H20)</f>
        <v>7058964.0199999996</v>
      </c>
      <c r="I21" s="8"/>
      <c r="J21" s="7">
        <f>SUM(J5:J20)</f>
        <v>49108493.829999998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40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1" t="s">
        <v>41</v>
      </c>
      <c r="B29" s="11"/>
      <c r="C29" s="11"/>
      <c r="D29" s="11" t="s">
        <v>42</v>
      </c>
      <c r="E29" s="11"/>
      <c r="F29" s="11"/>
      <c r="G29" s="11"/>
      <c r="H29" s="11" t="s">
        <v>43</v>
      </c>
      <c r="I29" s="11"/>
      <c r="J29" s="11"/>
      <c r="K29" s="1"/>
    </row>
    <row r="30" spans="1:11" ht="16.5" customHeight="1" x14ac:dyDescent="0.25">
      <c r="A30" s="11" t="s">
        <v>44</v>
      </c>
      <c r="B30" s="11"/>
      <c r="C30" s="11"/>
      <c r="D30" s="11"/>
      <c r="E30" s="11"/>
      <c r="F30" s="11"/>
      <c r="G30" s="11"/>
      <c r="H30" s="11"/>
      <c r="I30" s="11"/>
      <c r="J30" s="11"/>
      <c r="K30" s="1"/>
    </row>
    <row r="31" spans="1:11" ht="16.5" customHeight="1" x14ac:dyDescent="0.25">
      <c r="A31" s="11" t="s">
        <v>45</v>
      </c>
      <c r="B31" s="11"/>
      <c r="C31" s="11"/>
      <c r="D31" s="11" t="s">
        <v>46</v>
      </c>
      <c r="E31" s="11"/>
      <c r="F31" s="11"/>
      <c r="G31" s="11"/>
      <c r="H31" s="11" t="s">
        <v>47</v>
      </c>
      <c r="I31" s="11"/>
      <c r="J31" s="11"/>
      <c r="K31" s="1"/>
    </row>
    <row r="32" spans="1:11" ht="16.5" customHeight="1" x14ac:dyDescent="0.25">
      <c r="A32" s="10"/>
      <c r="B32" s="10"/>
      <c r="C32" s="10"/>
      <c r="D32" s="10"/>
      <c r="E32" s="10"/>
      <c r="F32" s="10"/>
      <c r="G32" s="10"/>
      <c r="H32" s="10"/>
    </row>
    <row r="33" spans="1:8" ht="16.5" customHeigh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48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49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50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51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52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53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54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55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56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57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58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59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60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61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62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63</v>
      </c>
      <c r="B50" s="9"/>
      <c r="C50" s="9"/>
      <c r="D50" s="9"/>
      <c r="E50" s="9"/>
      <c r="F50" s="9"/>
      <c r="G50" s="9"/>
      <c r="H50" s="9"/>
    </row>
    <row r="51" spans="1:8" ht="16.5" customHeight="1" x14ac:dyDescent="0.25">
      <c r="A51" s="9" t="s">
        <v>64</v>
      </c>
      <c r="B51" s="9"/>
      <c r="C51" s="9"/>
      <c r="D51" s="9"/>
      <c r="E51" s="9"/>
      <c r="F51" s="9"/>
      <c r="G51" s="9"/>
      <c r="H51" s="9"/>
    </row>
    <row r="52" spans="1:8" ht="16.5" customHeight="1" x14ac:dyDescent="0.25">
      <c r="A52" s="9" t="s">
        <v>65</v>
      </c>
      <c r="B52" s="9"/>
      <c r="C52" s="9"/>
      <c r="D52" s="9"/>
      <c r="E52" s="9"/>
      <c r="F52" s="9"/>
      <c r="G52" s="9"/>
      <c r="H52" s="9"/>
    </row>
    <row r="53" spans="1:8" ht="16.5" customHeight="1" x14ac:dyDescent="0.25">
      <c r="A53" s="9" t="s">
        <v>66</v>
      </c>
      <c r="B53" s="9"/>
      <c r="C53" s="9"/>
      <c r="D53" s="9"/>
      <c r="E53" s="9"/>
      <c r="F53" s="9"/>
      <c r="G53" s="9"/>
      <c r="H53" s="9"/>
    </row>
    <row r="54" spans="1:8" ht="16.5" customHeight="1" x14ac:dyDescent="0.25">
      <c r="A54" s="9" t="s">
        <v>67</v>
      </c>
      <c r="B54" s="9"/>
      <c r="C54" s="9"/>
      <c r="D54" s="9"/>
      <c r="E54" s="9"/>
      <c r="F54" s="9"/>
      <c r="G54" s="9"/>
      <c r="H54" s="9"/>
    </row>
    <row r="55" spans="1:8" ht="16.5" customHeight="1" x14ac:dyDescent="0.25">
      <c r="A55" s="9" t="s">
        <v>68</v>
      </c>
      <c r="B55" s="9"/>
      <c r="C55" s="9"/>
      <c r="D55" s="9"/>
      <c r="E55" s="9"/>
      <c r="F55" s="9"/>
      <c r="G55" s="9"/>
      <c r="H55" s="9"/>
    </row>
    <row r="56" spans="1:8" ht="16.5" customHeight="1" x14ac:dyDescent="0.25">
      <c r="A56" s="9" t="s">
        <v>69</v>
      </c>
      <c r="B56" s="9"/>
      <c r="C56" s="9"/>
      <c r="D56" s="9"/>
      <c r="E56" s="9"/>
      <c r="F56" s="9"/>
      <c r="G56" s="9"/>
      <c r="H56" s="9"/>
    </row>
    <row r="57" spans="1:8" ht="16.5" customHeight="1" x14ac:dyDescent="0.25">
      <c r="A57" s="9" t="s">
        <v>70</v>
      </c>
      <c r="B57" s="9"/>
      <c r="C57" s="9"/>
      <c r="D57" s="9"/>
      <c r="E57" s="9"/>
      <c r="F57" s="9"/>
      <c r="G57" s="9"/>
      <c r="H57" s="9"/>
    </row>
  </sheetData>
  <mergeCells count="40">
    <mergeCell ref="A29:C29"/>
    <mergeCell ref="D29:G29"/>
    <mergeCell ref="H29:J29"/>
    <mergeCell ref="A1:J1"/>
    <mergeCell ref="A2:J2"/>
    <mergeCell ref="A3:J3"/>
    <mergeCell ref="A21:C21"/>
    <mergeCell ref="A25:J25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56:H56"/>
    <mergeCell ref="A57:H57"/>
    <mergeCell ref="A50:H50"/>
    <mergeCell ref="A51:H51"/>
    <mergeCell ref="A52:H52"/>
    <mergeCell ref="A53:H53"/>
    <mergeCell ref="A54:H54"/>
    <mergeCell ref="A55:H5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2020-09-30T16:16:28Z</dcterms:created>
  <dcterms:modified xsi:type="dcterms:W3CDTF">2020-09-30T19:23:50Z</dcterms:modified>
</cp:coreProperties>
</file>