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s="1"/>
  <c r="I21" i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<sst xmlns="http://schemas.openxmlformats.org/spreadsheetml/2006/main" count="108" uniqueCount="77">
  <si>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</si>
  <si>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</si>
  <si>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</si>
  <si>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</si>
  <si>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</si>
  <si>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</si>
  <si>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</si>
  <si>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</si>
  <si>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</si>
  <si>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</si>
  <si>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</si>
  <si>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</si>
  <si>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</si>
  <si>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</si>
  <si>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</si>
  <si>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117</t>
  </si>
  <si>
    <t>CEF CIDADE NOVA (183260941/07) - JUROS</t>
  </si>
  <si>
    <t>5852</t>
  </si>
  <si>
    <t>CEF - ETA III (035444762/12) - PRINCIPAL</t>
  </si>
  <si>
    <t>160</t>
  </si>
  <si>
    <t>CEF RIBEIRÃO PIRAI (035445799/12) - PRINCIPAL</t>
  </si>
  <si>
    <t>154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</si>
  <si>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</si>
  <si>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</si>
  <si>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</si>
  <si>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</si>
  <si>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</si>
  <si>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</si>
  <si>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116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</si>
  <si>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</si>
  <si>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</si>
  <si>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</si>
  <si>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</si>
  <si>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</si>
  <si>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</si>
  <si>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</si>
  <si>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07</t>
  </si>
  <si>
    <t>DESENVOLVE SP + AG DE FOMENTO DO EST DE SP SA ANEL VIÁRIO (JUROS)</t>
  </si>
  <si>
    <t>6139</t>
  </si>
  <si>
    <t>CEF - CONSTRUÇÃO DE VIADUTO (39908761/14) - PRINCIPAL</t>
  </si>
  <si>
    <t>193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</si>
  <si>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</si>
  <si>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</si>
  <si>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</si>
  <si>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</si>
  <si>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</si>
  <si>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30 de Novembro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</si>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</sst>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1619439.05</v>
      </c>
      <c r="I5" s="4" t="s">
        <v>15</v>
      </c>
      <c r="J5" s="5">
        <f>F5+G5-H5</f>
        <v>15883721.5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5">
        <v>8153032.6100000003</v>
      </c>
      <c r="G6" s="5">
        <v>1987962.33</v>
      </c>
      <c r="H6" s="5">
        <v>1987962.31</v>
      </c>
      <c r="I6" s="4" t="s">
        <v>15</v>
      </c>
      <c r="J6" s="5">
        <f t="shared" ref="J6:J20" si="0">F6+G6-H6</f>
        <v>8153032.6300000008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5">
        <v>3726558.63</v>
      </c>
      <c r="G7" s="5">
        <v>0</v>
      </c>
      <c r="H7" s="5">
        <v>175469.88</v>
      </c>
      <c r="I7" s="4" t="s">
        <v>19</v>
      </c>
      <c r="J7" s="5">
        <f t="shared" si="0"/>
        <v>3551088.75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5">
        <v>4435847.7300000004</v>
      </c>
      <c r="G8" s="5">
        <v>0</v>
      </c>
      <c r="H8" s="5">
        <v>213734.12</v>
      </c>
      <c r="I8" s="4" t="s">
        <v>21</v>
      </c>
      <c r="J8" s="5">
        <f t="shared" si="0"/>
        <v>4222113.6100000003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5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5">
        <v>2689679.7</v>
      </c>
      <c r="G10" s="5">
        <v>0</v>
      </c>
      <c r="H10" s="5">
        <v>557493.05000000005</v>
      </c>
      <c r="I10" s="4" t="s">
        <v>28</v>
      </c>
      <c r="J10" s="5">
        <f t="shared" si="0"/>
        <v>2132186.6500000004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5">
        <v>6049360.8600000003</v>
      </c>
      <c r="G11" s="5">
        <v>676930.93</v>
      </c>
      <c r="H11" s="5">
        <v>676930.92</v>
      </c>
      <c r="I11" s="4" t="s">
        <v>28</v>
      </c>
      <c r="J11" s="5">
        <f t="shared" si="0"/>
        <v>6049360.8700000001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5">
        <v>462535.42</v>
      </c>
      <c r="G12" s="5">
        <v>312712.45</v>
      </c>
      <c r="H12" s="5">
        <v>312712.45</v>
      </c>
      <c r="I12" s="4" t="s">
        <v>19</v>
      </c>
      <c r="J12" s="5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5">
        <v>404582.63</v>
      </c>
      <c r="G13" s="5">
        <v>360958.13</v>
      </c>
      <c r="H13" s="5">
        <v>360958.13</v>
      </c>
      <c r="I13" s="4" t="s">
        <v>21</v>
      </c>
      <c r="J13" s="5">
        <f t="shared" si="0"/>
        <v>404582.63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5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5">
        <v>3267743.08</v>
      </c>
      <c r="G15" s="5">
        <v>46282.400000000001</v>
      </c>
      <c r="H15" s="5">
        <v>2620103.27</v>
      </c>
      <c r="I15" s="4" t="s">
        <v>36</v>
      </c>
      <c r="J15" s="5">
        <f t="shared" si="0"/>
        <v>693922.21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5">
        <v>877058.94</v>
      </c>
      <c r="G16" s="5">
        <v>342936.55</v>
      </c>
      <c r="H16" s="5">
        <v>222698.71</v>
      </c>
      <c r="I16" s="4" t="s">
        <v>36</v>
      </c>
      <c r="J16" s="5">
        <f t="shared" si="0"/>
        <v>997296.78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5">
        <v>4012162.73</v>
      </c>
      <c r="G17" s="5">
        <v>70684.47</v>
      </c>
      <c r="H17" s="5">
        <v>171339.41</v>
      </c>
      <c r="I17" s="4" t="s">
        <v>40</v>
      </c>
      <c r="J17" s="5">
        <f t="shared" si="0"/>
        <v>3911507.79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5">
        <v>599033.89</v>
      </c>
      <c r="G18" s="5">
        <v>348032.42</v>
      </c>
      <c r="H18" s="5">
        <v>348032.41</v>
      </c>
      <c r="I18" s="4" t="s">
        <v>40</v>
      </c>
      <c r="J18" s="5">
        <f t="shared" si="0"/>
        <v>599033.90000000014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5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5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6">
        <f>SUM(D5:D20)</f>
        <v>89682387.039999992</v>
      </c>
      <c r="E21" s="7"/>
      <c r="F21" s="6">
        <f>SUM(F5:F20)</f>
        <v>53011894.969999991</v>
      </c>
      <c r="G21" s="6">
        <f t="shared" ref="G21:J21" si="1">SUM(G5:G20)</f>
        <v>4238132.5600000005</v>
      </c>
      <c r="H21" s="6">
        <f t="shared" si="1"/>
        <v>10189644.790000001</v>
      </c>
      <c r="I21" s="7">
        <f t="shared" si="1"/>
        <v>0</v>
      </c>
      <c r="J21" s="6">
        <f t="shared" si="1"/>
        <v>47060382.740000002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  <row r="51" spans="1:8" ht="16.5" customHeight="1" x14ac:dyDescent="0.25">
      <c r="A51" s="8" t="s">
        <v>70</v>
      </c>
      <c r="B51" s="8"/>
      <c r="C51" s="8"/>
      <c r="D51" s="8"/>
      <c r="E51" s="8"/>
      <c r="F51" s="8"/>
      <c r="G51" s="8"/>
      <c r="H51" s="8"/>
    </row>
    <row r="52" spans="1:8" ht="16.5" customHeight="1" x14ac:dyDescent="0.25">
      <c r="A52" s="8" t="s">
        <v>71</v>
      </c>
      <c r="B52" s="8"/>
      <c r="C52" s="8"/>
      <c r="D52" s="8"/>
      <c r="E52" s="8"/>
      <c r="F52" s="8"/>
      <c r="G52" s="8"/>
      <c r="H52" s="8"/>
    </row>
    <row r="53" spans="1:8" ht="16.5" customHeight="1" x14ac:dyDescent="0.25">
      <c r="A53" s="8" t="s">
        <v>72</v>
      </c>
      <c r="B53" s="8"/>
      <c r="C53" s="8"/>
      <c r="D53" s="8"/>
      <c r="E53" s="8"/>
      <c r="F53" s="8"/>
      <c r="G53" s="8"/>
      <c r="H53" s="8"/>
    </row>
    <row r="54" spans="1:8" ht="16.5" customHeight="1" x14ac:dyDescent="0.25">
      <c r="A54" s="8" t="s">
        <v>73</v>
      </c>
      <c r="B54" s="8"/>
      <c r="C54" s="8"/>
      <c r="D54" s="8"/>
      <c r="E54" s="8"/>
      <c r="F54" s="8"/>
      <c r="G54" s="8"/>
      <c r="H54" s="8"/>
    </row>
    <row r="55" spans="1:8" ht="16.5" customHeight="1" x14ac:dyDescent="0.25">
      <c r="A55" s="8" t="s">
        <v>74</v>
      </c>
      <c r="B55" s="8"/>
      <c r="C55" s="8"/>
      <c r="D55" s="8"/>
      <c r="E55" s="8"/>
      <c r="F55" s="8"/>
      <c r="G55" s="8"/>
      <c r="H55" s="8"/>
    </row>
    <row r="56" spans="1:8" ht="16.5" customHeight="1" x14ac:dyDescent="0.25">
      <c r="A56" s="8" t="s">
        <v>75</v>
      </c>
      <c r="B56" s="8"/>
      <c r="C56" s="8"/>
      <c r="D56" s="8"/>
      <c r="E56" s="8"/>
      <c r="F56" s="8"/>
      <c r="G56" s="8"/>
      <c r="H56" s="8"/>
    </row>
    <row r="57" spans="1:8" ht="16.5" customHeight="1" x14ac:dyDescent="0.25">
      <c r="A57" s="8" t="s">
        <v>76</v>
      </c>
      <c r="B57" s="8"/>
      <c r="C57" s="8"/>
      <c r="D57" s="8"/>
      <c r="E57" s="8"/>
      <c r="F57" s="8"/>
      <c r="G57" s="8"/>
      <c r="H57" s="8"/>
    </row>
  </sheetData>
  <mergeCells count="40">
    <mergeCell ref="A29:C29"/>
    <mergeCell ref="D29:G29"/>
    <mergeCell ref="H29:J29"/>
    <mergeCell ref="A1:J1"/>
    <mergeCell ref="A2:J2"/>
    <mergeCell ref="A3:J3"/>
    <mergeCell ref="A21:C21"/>
    <mergeCell ref="A25:J25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56:H56"/>
    <mergeCell ref="A57:H57"/>
    <mergeCell ref="A50:H50"/>
    <mergeCell ref="A51:H51"/>
    <mergeCell ref="A52:H52"/>
    <mergeCell ref="A53:H53"/>
    <mergeCell ref="A54:H54"/>
    <mergeCell ref="A55:H5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2020-12-16T14:30:32Z</dcterms:created>
  <dcterms:modified xsi:type="dcterms:W3CDTF">2020-12-17T11:18:14Z</dcterms:modified>
</cp:coreProperties>
</file>