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LRF - Publicações\2020\RREO - 2º Bim (geral - ensino - saúde)\"/>
    </mc:Choice>
  </mc:AlternateContent>
  <bookViews>
    <workbookView xWindow="0" yWindow="0" windowWidth="21495" windowHeight="1035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B25" i="1" l="1"/>
  <c r="C25" i="1"/>
  <c r="D25" i="1"/>
  <c r="E25" i="1"/>
  <c r="E22" i="1" l="1"/>
  <c r="D22" i="1"/>
  <c r="C22" i="1"/>
  <c r="B22" i="1"/>
  <c r="D10" i="1"/>
  <c r="C10" i="1"/>
  <c r="B28" i="1" l="1"/>
  <c r="D28" i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<sst xmlns="http://schemas.openxmlformats.org/spreadsheetml/2006/main" count="30" uniqueCount="30">
  <si>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</si>
  <si>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</si>
  <si>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</si>
  <si>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</si>
  <si>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</si>
  <si>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</si>
  <si>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</si>
  <si>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</si>
  <si>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</si>
  <si>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</si>
  <si>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</si>
  <si>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</si>
  <si>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</si>
  <si>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</si>
  <si>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</si>
  <si>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</si>
  <si>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</si>
  <si>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</si>
  <si>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</si>
  <si>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</si>
  <si>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</si>
  <si>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</si>
  <si>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</si>
  <si>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</si>
  <si>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</si>
  <si>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</si>
  <si>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</si>
  <si>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</si>
  <si>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</si>
  <si>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2º BIMESTRE (2020)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</si>
</sst>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686951000</v>
      </c>
      <c r="D9" s="15">
        <v>270384148.01999998</v>
      </c>
      <c r="E9" s="12"/>
    </row>
    <row r="10" spans="1:12">
      <c r="A10" s="16" t="s">
        <v>7</v>
      </c>
      <c r="B10" s="14"/>
      <c r="C10" s="17">
        <f>C9*15%</f>
        <v>103042650</v>
      </c>
      <c r="D10" s="17">
        <f>D9*15%</f>
        <v>40557622.202999994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7.5">
      <c r="A14" s="19"/>
      <c r="B14" s="20"/>
      <c r="C14" s="21"/>
      <c r="D14" s="22"/>
      <c r="E14" s="23"/>
    </row>
    <row r="15" spans="1:12">
      <c r="A15" s="24" t="s">
        <v>14</v>
      </c>
      <c r="B15" s="25">
        <v>194428691</v>
      </c>
      <c r="C15" s="25">
        <v>81312948.379999995</v>
      </c>
      <c r="D15" s="25">
        <v>56928479.210000001</v>
      </c>
      <c r="E15" s="25">
        <v>45607240.270000003</v>
      </c>
    </row>
    <row r="16" spans="1:12" s="2" customFormat="1" ht="7.5">
      <c r="A16" s="26"/>
      <c r="B16" s="27"/>
      <c r="C16" s="28"/>
      <c r="D16" s="27"/>
      <c r="E16" s="29"/>
    </row>
    <row r="17" spans="1:5" s="2" customFormat="1" ht="7.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7.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7.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7.5">
      <c r="A23" s="30"/>
      <c r="B23" s="31"/>
      <c r="C23" s="32"/>
      <c r="D23" s="31"/>
      <c r="E23" s="33"/>
    </row>
    <row r="24" spans="1:5" s="2" customFormat="1" ht="7.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194428691</v>
      </c>
      <c r="C25" s="25">
        <f>SUM(C15-C22)</f>
        <v>81312948.379999995</v>
      </c>
      <c r="D25" s="25">
        <f>SUM(D15-D22)</f>
        <v>56928479.210000001</v>
      </c>
      <c r="E25" s="25">
        <f>SUM(E15-E22)</f>
        <v>45607240.270000003</v>
      </c>
    </row>
    <row r="26" spans="1:5" s="2" customFormat="1" ht="7.5">
      <c r="A26" s="26"/>
      <c r="B26" s="27"/>
      <c r="C26" s="28"/>
      <c r="D26" s="27"/>
      <c r="E26" s="29"/>
    </row>
    <row r="27" spans="1:5" s="2" customFormat="1" ht="7.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28.303138215098311</v>
      </c>
      <c r="C28" s="25">
        <f>SUM(C25/D9)*100</f>
        <v>30.073119661580673</v>
      </c>
      <c r="D28" s="25">
        <f>SUM(D25/D9)*100</f>
        <v>21.054665973165363</v>
      </c>
      <c r="E28" s="25">
        <f>SUM(E25/D9)*100</f>
        <v>16.8675717877612</v>
      </c>
    </row>
    <row r="29" spans="1:5" s="2" customFormat="1" ht="7.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2020-03-23T13:05:08Z</cp:lastPrinted>
  <dcterms:created xsi:type="dcterms:W3CDTF">2015-04-01T11:09:00Z</dcterms:created>
  <dcterms:modified xsi:type="dcterms:W3CDTF">2020-05-26T18:09:55Z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