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az-contab09\fechamentos$\LRF - Publicações\2020\RREO - 3º Bim (geral - ensino - saúde)\"/>
    </mc:Choice>
  </mc:AlternateContent>
  <xr:revisionPtr revIDLastSave="0" documentId="13_ncr:1_{F73E9194-E057-49C5-804F-E7974233D5E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ec Proprio Saú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8" i="1" l="1"/>
  <c r="E22" i="1" l="1"/>
  <c r="E25" i="1" s="1"/>
  <c r="D22" i="1"/>
  <c r="D25" i="1" s="1"/>
  <c r="C22" i="1"/>
  <c r="C25" i="1" s="1"/>
  <c r="B22" i="1"/>
  <c r="B25" i="1" s="1"/>
  <c r="D10" i="1"/>
  <c r="C10" i="1"/>
  <c r="D28" i="1" l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<sst xmlns="http://schemas.openxmlformats.org/spreadsheetml/2006/main" count="30" uniqueCount="30">
  <si>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</si>
  <si>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</si>
  <si>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</si>
  <si>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</si>
  <si>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</si>
  <si>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</si>
  <si>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</si>
  <si>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</si>
  <si>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</si>
  <si>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</si>
  <si>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</si>
  <si>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</si>
  <si>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</si>
  <si>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</si>
  <si>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</si>
  <si>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</si>
  <si>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</si>
  <si>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</si>
  <si>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</si>
  <si>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</si>
  <si>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</si>
  <si>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</si>
  <si>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</si>
  <si>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</si>
  <si>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</si>
  <si>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</si>
  <si>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</si>
  <si>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</si>
  <si>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</si>
  <si>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3º BIMESTRE (2020)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</si>
</sst>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activeCell="B29" sqref="B29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686951000</v>
      </c>
      <c r="D9" s="15">
        <v>361735705.22000003</v>
      </c>
      <c r="E9" s="12"/>
    </row>
    <row r="10" spans="1:12">
      <c r="A10" s="16" t="s">
        <v>7</v>
      </c>
      <c r="B10" s="14"/>
      <c r="C10" s="17">
        <f>C9*15%</f>
        <v>103042650</v>
      </c>
      <c r="D10" s="17">
        <f>D9*15%</f>
        <v>54260355.783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195799105.75999999</v>
      </c>
      <c r="C15" s="25">
        <v>107300883.72</v>
      </c>
      <c r="D15" s="25">
        <v>86450666.090000004</v>
      </c>
      <c r="E15" s="25">
        <v>75099249.920000002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195799105.75999999</v>
      </c>
      <c r="C25" s="25">
        <f>SUM(C15-C22)</f>
        <v>107300883.72</v>
      </c>
      <c r="D25" s="25">
        <f>SUM(D15-D22)</f>
        <v>86450666.090000004</v>
      </c>
      <c r="E25" s="25">
        <f>SUM(E15-E22)</f>
        <v>75099249.920000002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28.502630574815381</v>
      </c>
      <c r="C28" s="25">
        <f>SUM(C25/D9)*100</f>
        <v>29.66278478226026</v>
      </c>
      <c r="D28" s="25">
        <f>SUM(D25/D9)*100</f>
        <v>23.898847927500697</v>
      </c>
      <c r="E28" s="25">
        <f>SUM(E25/D9)*100</f>
        <v>20.760806532583288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Mariana Alves Rizato</cp:lastModifiedBy>
  <cp:lastPrinted>2020-03-23T13:05:08Z</cp:lastPrinted>
  <dcterms:created xsi:type="dcterms:W3CDTF">2015-04-01T11:09:00Z</dcterms:created>
  <dcterms:modified xsi:type="dcterms:W3CDTF">2020-07-22T18:03:49Z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