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4\RREO - 2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<sst xmlns="http://schemas.openxmlformats.org/spreadsheetml/2006/main" count="31" uniqueCount="31">
  <si>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</si>
  <si>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</si>
  <si>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</si>
  <si>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</si>
  <si>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</si>
  <si>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</si>
  <si>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</si>
  <si>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</si>
  <si>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</si>
  <si>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</si>
  <si>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</si>
  <si>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</si>
  <si>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</si>
  <si>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</si>
  <si>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</si>
  <si>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</si>
  <si>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</si>
  <si>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</si>
  <si>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</si>
  <si>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</si>
  <si>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</si>
  <si>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</si>
  <si>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</si>
  <si>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</si>
  <si>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</si>
  <si>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</si>
  <si>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</si>
  <si>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</si>
  <si>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</si>
  <si>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</si>
  <si>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 xml:space="preserve">EXERCÍCIO DE 2024   -   2º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</si>
</sst>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30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1199465000</v>
      </c>
      <c r="D9" s="14">
        <v>463706895.00999999</v>
      </c>
      <c r="E9" s="12"/>
    </row>
    <row r="10" spans="1:12">
      <c r="A10" s="15" t="s">
        <v>7</v>
      </c>
      <c r="B10" s="10"/>
      <c r="C10" s="16">
        <f>C9*15%</f>
        <v>179919750</v>
      </c>
      <c r="D10" s="16">
        <f>D9*15%</f>
        <v>69556034.251499996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364243400</v>
      </c>
      <c r="C15" s="24">
        <v>160945812.93000001</v>
      </c>
      <c r="D15" s="24">
        <v>107876359.64</v>
      </c>
      <c r="E15" s="24">
        <v>84019036.010000005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364243400</v>
      </c>
      <c r="C25" s="24">
        <f>SUM(C15-C22)</f>
        <v>160945812.93000001</v>
      </c>
      <c r="D25" s="24">
        <f>SUM(D15-D22)</f>
        <v>107876359.64</v>
      </c>
      <c r="E25" s="24">
        <f>SUM(E15-E22)</f>
        <v>84019036.010000005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30.367155356763227</v>
      </c>
      <c r="C28" s="24">
        <f>SUM(C25/D9)*100</f>
        <v>34.708522703016776</v>
      </c>
      <c r="D28" s="24">
        <f>SUM(D25/D9)*100</f>
        <v>23.263911061247779</v>
      </c>
      <c r="E28" s="24">
        <f>SUM(E25/D9)*100</f>
        <v>18.118996485525216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51" t="s">
        <v>27</v>
      </c>
      <c r="E37" s="47"/>
      <c r="F37" s="1"/>
      <c r="G37" s="1"/>
    </row>
    <row r="38" spans="1:7">
      <c r="A38" s="48" t="s">
        <v>23</v>
      </c>
      <c r="D38" s="52" t="s">
        <v>29</v>
      </c>
      <c r="E38" s="47"/>
    </row>
    <row r="39" spans="1:7">
      <c r="D39" s="52" t="s">
        <v>28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2024-05-06T10:44:24Z</cp:lastPrinted>
  <dcterms:created xsi:type="dcterms:W3CDTF">2015-04-01T11:09:00Z</dcterms:created>
  <dcterms:modified xsi:type="dcterms:W3CDTF">2024-05-23T14:20:40Z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