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_Contabilidade\LRF - Publicações\2024\RREO - 3º Bim (geral - ensino - saúde)\"/>
    </mc:Choice>
  </mc:AlternateContent>
  <bookViews>
    <workbookView xWindow="-120" yWindow="-120" windowWidth="29040" windowHeight="15840"/>
  </bookViews>
  <sheets>
    <sheet name="Rec Proprio Saúde" sheetId="1" r:id="rId1"/>
  </sheets>
  <calcPr calcId="162913"/>
</workbook>
</file>

<file path=xl/calcChain.xml><?xml version="1.0" encoding="utf-8"?>
<calcChain xmlns="http://schemas.openxmlformats.org/spreadsheetml/2006/main">
  <c r="E22" i="1" l="1"/>
  <c r="E25" i="1" s="1"/>
  <c r="D22" i="1"/>
  <c r="D25" i="1" s="1"/>
  <c r="C22" i="1"/>
  <c r="C25" i="1" s="1"/>
  <c r="C28" i="1" s="1"/>
  <c r="B22" i="1"/>
  <c r="D10" i="1"/>
  <c r="C10" i="1"/>
  <c r="B25" i="1" l="1"/>
  <c r="B28" i="1" s="1"/>
  <c r="D28" i="1"/>
  <c r="E28" i="1"/>
</calcChain>
</file>

<file path=xl/sharedStrings.xml><?xml version="1.0" encoding="utf-8"?>
<sst xmlns="http://schemas.openxmlformats.org/spreadsheetml/2006/main" count="31" uniqueCount="31">
  <si>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</si>
  <si>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</si>
  <si>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</si>
  <si>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</si>
  <si>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</si>
  <si>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</si>
  <si>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</si>
  <si>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</si>
  <si>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</si>
  <si>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</si>
  <si>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</si>
  <si>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</si>
  <si>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</si>
  <si>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</si>
  <si>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</si>
  <si>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</si>
  <si>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</si>
  <si>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</si>
  <si>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</si>
  <si>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</si>
  <si>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</si>
  <si>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</si>
  <si>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GRAZIELA DRIGO BOSSOLAN GARCIA</t>
  </si>
  <si>
    <t>SECRETÁRIA MUNICIPAL DA SAÚDE</t>
  </si>
  <si>
    <t>ROMEU SÉRGIO COLAN</t>
  </si>
  <si>
    <t>CONTADOR</t>
  </si>
  <si>
    <t>CRC-SP 127629</t>
  </si>
  <si>
    <t>LUIS HENRIQUE BORTOLETTO</t>
  </si>
  <si>
    <t>CRC-SP 289944/O-3</t>
  </si>
  <si>
    <t>COORDENADOR DE CONTABILIDADE</t>
  </si>
  <si>
    <t xml:space="preserve">EXERCÍCIO DE 2024   -   3º BIMESTRE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</si>
</sst>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3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/>
    <xf numFmtId="0" fontId="1" fillId="0" borderId="0" xfId="0" applyFont="1" applyAlignment="1">
      <alignment vertical="center"/>
    </xf>
    <xf numFmtId="49" fontId="1" fillId="0" borderId="0" xfId="1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2" fillId="0" borderId="0" xfId="0" applyFont="1" applyAlignment="1">
      <alignment horizontal="right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7" t="s">
        <v>0</v>
      </c>
      <c r="B1" s="57"/>
      <c r="C1" s="57"/>
      <c r="D1" s="57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7"/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7"/>
      <c r="B3" s="57"/>
      <c r="C3" s="57"/>
      <c r="D3" s="57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/>
    </row>
    <row r="6" spans="1:12" ht="15.75">
      <c r="A6" s="8" t="s">
        <v>2</v>
      </c>
    </row>
    <row r="7" spans="1:12">
      <c r="E7" s="53" t="s">
        <v>30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0"/>
      <c r="C9" s="14">
        <v>1199465000</v>
      </c>
      <c r="D9" s="14">
        <v>660971717.08000004</v>
      </c>
      <c r="E9" s="12"/>
    </row>
    <row r="10" spans="1:12">
      <c r="A10" s="15" t="s">
        <v>7</v>
      </c>
      <c r="B10" s="10"/>
      <c r="C10" s="16">
        <f>C9*15%</f>
        <v>179919750</v>
      </c>
      <c r="D10" s="16">
        <f>D9*15%</f>
        <v>99145757.562000006</v>
      </c>
      <c r="E10" s="12"/>
    </row>
    <row r="11" spans="1:12">
      <c r="A11" s="12"/>
      <c r="B11" s="12"/>
      <c r="C11" s="12"/>
      <c r="D11" s="12"/>
      <c r="E11" s="12"/>
    </row>
    <row r="12" spans="1:12">
      <c r="A12" s="54" t="s">
        <v>8</v>
      </c>
      <c r="B12" s="56" t="s">
        <v>9</v>
      </c>
      <c r="C12" s="58" t="s">
        <v>10</v>
      </c>
      <c r="D12" s="58"/>
      <c r="E12" s="58"/>
    </row>
    <row r="13" spans="1:12">
      <c r="A13" s="55"/>
      <c r="B13" s="56"/>
      <c r="C13" s="17" t="s">
        <v>11</v>
      </c>
      <c r="D13" s="17" t="s">
        <v>12</v>
      </c>
      <c r="E13" s="17" t="s">
        <v>13</v>
      </c>
    </row>
    <row r="14" spans="1:12" s="2" customFormat="1" ht="8.25">
      <c r="A14" s="18"/>
      <c r="B14" s="19"/>
      <c r="C14" s="20"/>
      <c r="D14" s="21"/>
      <c r="E14" s="22"/>
    </row>
    <row r="15" spans="1:12">
      <c r="A15" s="23" t="s">
        <v>14</v>
      </c>
      <c r="B15" s="24">
        <v>364623902.18000001</v>
      </c>
      <c r="C15" s="24">
        <v>210523595.71000001</v>
      </c>
      <c r="D15" s="24">
        <v>171311735.28999999</v>
      </c>
      <c r="E15" s="24">
        <v>144669174.83000001</v>
      </c>
    </row>
    <row r="16" spans="1:12" s="2" customFormat="1" ht="8.25">
      <c r="A16" s="25"/>
      <c r="B16" s="26"/>
      <c r="C16" s="27"/>
      <c r="D16" s="26"/>
      <c r="E16" s="28"/>
    </row>
    <row r="17" spans="1:6" s="2" customFormat="1" ht="8.25">
      <c r="A17" s="29"/>
      <c r="B17" s="30"/>
      <c r="C17" s="31"/>
      <c r="D17" s="30"/>
      <c r="E17" s="32"/>
    </row>
    <row r="18" spans="1:6">
      <c r="A18" s="33" t="s">
        <v>15</v>
      </c>
      <c r="B18" s="34">
        <v>0</v>
      </c>
      <c r="C18" s="35">
        <v>0</v>
      </c>
      <c r="D18" s="34">
        <v>0</v>
      </c>
      <c r="E18" s="36">
        <v>0</v>
      </c>
    </row>
    <row r="19" spans="1:6" s="2" customFormat="1" ht="8.25">
      <c r="A19" s="37"/>
      <c r="B19" s="38"/>
      <c r="C19" s="39"/>
      <c r="D19" s="38"/>
      <c r="E19" s="40"/>
    </row>
    <row r="20" spans="1:6">
      <c r="A20" s="33" t="s">
        <v>16</v>
      </c>
      <c r="B20" s="34">
        <v>0</v>
      </c>
      <c r="C20" s="35">
        <v>0</v>
      </c>
      <c r="D20" s="34">
        <v>0</v>
      </c>
      <c r="E20" s="36">
        <v>0</v>
      </c>
    </row>
    <row r="21" spans="1:6" s="2" customFormat="1" ht="8.25">
      <c r="A21" s="37"/>
      <c r="B21" s="38"/>
      <c r="C21" s="39"/>
      <c r="D21" s="38"/>
      <c r="E21" s="40"/>
    </row>
    <row r="22" spans="1:6">
      <c r="A22" s="23" t="s">
        <v>17</v>
      </c>
      <c r="B22" s="24">
        <f>SUM(B18,B20)</f>
        <v>0</v>
      </c>
      <c r="C22" s="24">
        <f>SUM(C18,C20)</f>
        <v>0</v>
      </c>
      <c r="D22" s="24">
        <f>SUM(D18,D20)</f>
        <v>0</v>
      </c>
      <c r="E22" s="24">
        <f>SUM(E18,E20)</f>
        <v>0</v>
      </c>
    </row>
    <row r="23" spans="1:6" s="2" customFormat="1" ht="8.25">
      <c r="A23" s="29"/>
      <c r="B23" s="30"/>
      <c r="C23" s="31"/>
      <c r="D23" s="30"/>
      <c r="E23" s="32"/>
    </row>
    <row r="24" spans="1:6" s="2" customFormat="1" ht="8.25">
      <c r="A24" s="41"/>
      <c r="B24" s="42"/>
      <c r="C24" s="43"/>
      <c r="D24" s="42"/>
      <c r="E24" s="44"/>
    </row>
    <row r="25" spans="1:6">
      <c r="A25" s="23" t="s">
        <v>18</v>
      </c>
      <c r="B25" s="24">
        <f>SUM(B15-B22)</f>
        <v>364623902.18000001</v>
      </c>
      <c r="C25" s="24">
        <f>SUM(C15-C22)</f>
        <v>210523595.71000001</v>
      </c>
      <c r="D25" s="24">
        <f>SUM(D15-D22)</f>
        <v>171311735.28999999</v>
      </c>
      <c r="E25" s="24">
        <f>SUM(E15-E22)</f>
        <v>144669174.83000001</v>
      </c>
    </row>
    <row r="26" spans="1:6" s="2" customFormat="1" ht="8.25">
      <c r="A26" s="25"/>
      <c r="B26" s="26"/>
      <c r="C26" s="27"/>
      <c r="D26" s="26"/>
      <c r="E26" s="28"/>
    </row>
    <row r="27" spans="1:6" s="2" customFormat="1" ht="8.25">
      <c r="A27" s="41"/>
      <c r="B27" s="42"/>
      <c r="C27" s="43"/>
      <c r="D27" s="42"/>
      <c r="E27" s="44"/>
    </row>
    <row r="28" spans="1:6">
      <c r="A28" s="23" t="s">
        <v>19</v>
      </c>
      <c r="B28" s="24">
        <f>SUM(B25/C9)*100</f>
        <v>30.398878014781587</v>
      </c>
      <c r="C28" s="24">
        <f>SUM(C25/D9)*100</f>
        <v>31.850620876796075</v>
      </c>
      <c r="D28" s="24">
        <f>SUM(D25/D9)*100</f>
        <v>25.918164251688463</v>
      </c>
      <c r="E28" s="24">
        <f>SUM(E25/D9)*100</f>
        <v>21.887347233117708</v>
      </c>
    </row>
    <row r="29" spans="1:6" s="2" customFormat="1" ht="8.25">
      <c r="A29" s="25"/>
      <c r="B29" s="26"/>
      <c r="C29" s="27"/>
      <c r="D29" s="26"/>
      <c r="E29" s="28"/>
    </row>
    <row r="30" spans="1:6">
      <c r="A30" s="12"/>
      <c r="B30" s="12"/>
      <c r="C30" s="12"/>
      <c r="D30" s="12"/>
      <c r="E30" s="12"/>
    </row>
    <row r="31" spans="1:6">
      <c r="A31" s="1"/>
      <c r="B31" s="45"/>
      <c r="D31" s="12"/>
      <c r="E31" s="12"/>
    </row>
    <row r="32" spans="1:6">
      <c r="A32" s="48" t="s">
        <v>20</v>
      </c>
      <c r="B32" s="45"/>
      <c r="D32" s="46" t="s">
        <v>24</v>
      </c>
      <c r="E32" s="47"/>
      <c r="F32" s="1"/>
    </row>
    <row r="33" spans="1:7">
      <c r="A33" s="48" t="s">
        <v>21</v>
      </c>
      <c r="B33" s="45"/>
      <c r="D33" s="46" t="s">
        <v>25</v>
      </c>
      <c r="E33" s="47"/>
      <c r="F33" s="46"/>
    </row>
    <row r="34" spans="1:7">
      <c r="A34" s="49"/>
      <c r="D34" s="1" t="s">
        <v>26</v>
      </c>
      <c r="E34" s="46"/>
      <c r="F34" s="46"/>
    </row>
    <row r="35" spans="1:7">
      <c r="A35" s="49"/>
      <c r="D35" s="1"/>
      <c r="E35" s="46"/>
      <c r="F35" s="46"/>
    </row>
    <row r="36" spans="1:7">
      <c r="A36" s="50"/>
      <c r="D36" s="12"/>
      <c r="E36" s="12"/>
      <c r="F36" s="46"/>
      <c r="G36" s="46"/>
    </row>
    <row r="37" spans="1:7">
      <c r="A37" s="48" t="s">
        <v>22</v>
      </c>
      <c r="D37" s="51" t="s">
        <v>27</v>
      </c>
      <c r="E37" s="47"/>
      <c r="F37" s="1"/>
      <c r="G37" s="1"/>
    </row>
    <row r="38" spans="1:7">
      <c r="A38" s="48" t="s">
        <v>23</v>
      </c>
      <c r="D38" s="52" t="s">
        <v>29</v>
      </c>
      <c r="E38" s="47"/>
    </row>
    <row r="39" spans="1:7">
      <c r="D39" s="52" t="s">
        <v>28</v>
      </c>
      <c r="E39" s="46"/>
    </row>
  </sheetData>
  <mergeCells count="4">
    <mergeCell ref="A12:A13"/>
    <mergeCell ref="B12:B13"/>
    <mergeCell ref="A1:D3"/>
    <mergeCell ref="C12:E12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 Henrique Bortoletto</cp:lastModifiedBy>
  <cp:lastPrinted>2024-05-06T10:44:24Z</cp:lastPrinted>
  <dcterms:created xsi:type="dcterms:W3CDTF">2015-04-01T11:09:00Z</dcterms:created>
  <dcterms:modified xsi:type="dcterms:W3CDTF">2024-07-17T14:14:19Z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