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LRF - Publicações\RREO - 3º Bim (geral - ensino - saúde)\"/>
    </mc:Choice>
  </mc:AlternateContent>
  <xr:revisionPtr revIDLastSave="0" documentId="13_ncr:1_{995D228E-C65C-4D8A-8F87-24C98800E12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ec Proprio Saúde" sheetId="1" r:id="rId1"/>
  </sheets>
  <calcPr calcId="181029"/>
</workbook>
</file>

<file path=xl/calcChain.xml><?xml version="1.0" encoding="utf-8"?>
<calcChain xmlns="http://schemas.openxmlformats.org/spreadsheetml/2006/main">
  <c r="E22" i="1" l="1"/>
  <c r="E25" i="1" s="1"/>
  <c r="D22" i="1"/>
  <c r="D25" i="1" s="1"/>
  <c r="D28" i="1" s="1"/>
  <c r="C22" i="1"/>
  <c r="C25" i="1" s="1"/>
  <c r="C28" i="1" s="1"/>
  <c r="B22" i="1"/>
  <c r="D10" i="1"/>
  <c r="C10" i="1"/>
  <c r="B25" i="1" l="1"/>
  <c r="B28" i="1" s="1"/>
  <c r="E28" i="1"/>
</calcChain>
</file>

<file path=xl/sharedStrings.xml><?xml version="1.0" encoding="utf-8"?>
<sst xmlns="http://schemas.openxmlformats.org/spreadsheetml/2006/main" count="32" uniqueCount="32">
  <si>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</si>
  <si>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</si>
  <si>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</si>
  <si>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</si>
  <si>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</si>
  <si>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</si>
  <si>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</si>
  <si>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</si>
  <si>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</si>
  <si>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</si>
  <si>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</si>
  <si>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</si>
  <si>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</si>
  <si>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</si>
  <si>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</si>
  <si>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</si>
  <si>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</si>
  <si>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</si>
  <si>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</si>
  <si>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</si>
  <si>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PREFEITO MUNICIPAL</t>
  </si>
  <si>
    <t>SECRETÁRIA MUNICIPAL DA SAÚDE</t>
  </si>
  <si>
    <t>CONTADOR</t>
  </si>
  <si>
    <t>DR. CUSTÓDIO TAVARES DIAS NETO</t>
  </si>
  <si>
    <r>
      <rPr>
        <b/>
        <u/>
        <sz val="10"/>
        <color theme="1"/>
        <rFont val="Times New Roman"/>
        <family val="1"/>
      </rPr>
      <t>Nota Explicativa</t>
    </r>
    <r>
      <rPr>
        <sz val="10"/>
        <color theme="1"/>
        <rFont val="Times New Roman"/>
        <family val="1"/>
      </rPr>
      <t>:</t>
    </r>
  </si>
  <si>
    <t>MARIA DA PENHA F. DA SILVA</t>
  </si>
  <si>
    <t>CONTADORA</t>
  </si>
  <si>
    <t>CRC-DF 014418/O-8</t>
  </si>
  <si>
    <t>FELIPE ROCHA PAIAO</t>
  </si>
  <si>
    <t>CRC-SP 347503/O-8</t>
  </si>
  <si>
    <t>DR. FÁBIO BRITO</t>
  </si>
  <si>
    <t xml:space="preserve">EXERCÍCIO DE 2026   -  3º BIMESTRE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</si>
</sst>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u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4" xfId="3" xr:uid="{00000000-0005-0000-0000-000002000000}"/>
    <cellStyle name="Normal 5" xfId="1" xr:uid="{00000000-0005-0000-0000-00000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39"/>
  <sheetViews>
    <sheetView tabSelected="1" topLeftCell="A4" workbookViewId="0">
      <selection activeCell="E8" sqref="E8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5" t="s">
        <v>0</v>
      </c>
      <c r="B1" s="55"/>
      <c r="C1" s="55"/>
      <c r="D1" s="55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5"/>
      <c r="B2" s="55"/>
      <c r="C2" s="55"/>
      <c r="D2" s="55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5"/>
      <c r="B3" s="55"/>
      <c r="C3" s="55"/>
      <c r="D3" s="55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1" t="s">
        <v>31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1513994000</v>
      </c>
      <c r="D9" s="14">
        <v>840553801.51999998</v>
      </c>
      <c r="E9" s="12"/>
    </row>
    <row r="10" spans="1:12">
      <c r="A10" s="15" t="s">
        <v>7</v>
      </c>
      <c r="B10" s="10"/>
      <c r="C10" s="16">
        <f>C9*15%</f>
        <v>227099100</v>
      </c>
      <c r="D10" s="16">
        <f>D9*15%</f>
        <v>126083070.22799999</v>
      </c>
      <c r="E10" s="12"/>
    </row>
    <row r="11" spans="1:12">
      <c r="A11" s="12"/>
      <c r="B11" s="12"/>
      <c r="C11" s="12"/>
      <c r="D11" s="12"/>
      <c r="E11" s="12"/>
    </row>
    <row r="12" spans="1:12">
      <c r="A12" s="52" t="s">
        <v>8</v>
      </c>
      <c r="B12" s="54" t="s">
        <v>9</v>
      </c>
      <c r="C12" s="56" t="s">
        <v>10</v>
      </c>
      <c r="D12" s="56"/>
      <c r="E12" s="56"/>
    </row>
    <row r="13" spans="1:12">
      <c r="A13" s="53"/>
      <c r="B13" s="54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475269812.43000001</v>
      </c>
      <c r="C15" s="24">
        <v>268923341.33999997</v>
      </c>
      <c r="D15" s="24">
        <v>202841453.5</v>
      </c>
      <c r="E15" s="24">
        <v>177041754.88999999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475269812.43000001</v>
      </c>
      <c r="C25" s="24">
        <f>SUM(C15-C22)</f>
        <v>268923341.33999997</v>
      </c>
      <c r="D25" s="24">
        <f>SUM(D15-D22)</f>
        <v>202841453.5</v>
      </c>
      <c r="E25" s="24">
        <f>SUM(E15-E22)</f>
        <v>177041754.88999999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31.391789692033129</v>
      </c>
      <c r="C28" s="24">
        <f>SUM(C25/D9)*100</f>
        <v>31.993590517786892</v>
      </c>
      <c r="D28" s="24">
        <f>SUM(D25/D9)*100</f>
        <v>24.131882234450121</v>
      </c>
      <c r="E28" s="24">
        <f>SUM(E25/D9)*100</f>
        <v>21.062513139533699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 t="s">
        <v>24</v>
      </c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23</v>
      </c>
      <c r="B32" s="45"/>
      <c r="D32" s="46" t="s">
        <v>25</v>
      </c>
      <c r="E32" s="46"/>
      <c r="F32" s="1"/>
    </row>
    <row r="33" spans="1:7">
      <c r="A33" s="48" t="s">
        <v>20</v>
      </c>
      <c r="B33" s="45"/>
      <c r="D33" s="1" t="s">
        <v>26</v>
      </c>
      <c r="E33" s="46"/>
      <c r="F33" s="46"/>
    </row>
    <row r="34" spans="1:7">
      <c r="A34" s="49"/>
      <c r="D34" s="46" t="s">
        <v>27</v>
      </c>
      <c r="E34" s="1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30</v>
      </c>
      <c r="D37" s="46" t="s">
        <v>28</v>
      </c>
      <c r="E37" s="47"/>
      <c r="F37" s="1"/>
      <c r="G37" s="1"/>
    </row>
    <row r="38" spans="1:7">
      <c r="A38" s="48" t="s">
        <v>21</v>
      </c>
      <c r="D38" s="46" t="s">
        <v>22</v>
      </c>
      <c r="E38" s="47"/>
    </row>
    <row r="39" spans="1:7">
      <c r="D39" s="46" t="s">
        <v>29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Edina Martins Queiroz</cp:lastModifiedBy>
  <cp:lastPrinted>2025-11-26T16:32:33Z</cp:lastPrinted>
  <dcterms:created xsi:type="dcterms:W3CDTF">2015-04-01T11:09:00Z</dcterms:created>
  <dcterms:modified xsi:type="dcterms:W3CDTF">2026-07-24T18:34:53Z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